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<sst xmlns="http://schemas.openxmlformats.org/spreadsheetml/2006/main" count="76" uniqueCount="76">
  <si>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</si>
  <si>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ANV020</t>
  </si>
  <si>
    <t xml:space="preserve">m²</t>
  </si>
  <si>
    <t xml:space="preserve">Solera ventilada de concreto, sistema "PANTALLAX", sobre losa de cimentación.</t>
  </si>
  <si>
    <r>
      <rPr>
        <sz val="8.25"/>
        <color rgb="FF000000"/>
        <rFont val="Arial"/>
        <family val="2"/>
      </rPr>
      <t xml:space="preserve">Solera ventilada de concreto armado, de 10 cm de espesor, con acabado superficial mediante fratasadora mecánica, sistema Dren "PANTALLAX", compuesta por lámina drenante nodular de polietileno de alta densidad (PEAD/HDPE), con nódulos de 8 mm de altura, con geotextil de polipropileno de 120 g/m² incorporado, fijada a losa de cimentación existente mediante fijaciones mecánicas; realizada con concreto f'c=210 kg/cm² (21 MPa), clase de exposición F0 S0 P0 C0, tamaño máximo del agregado 12,5 mm, manejabilidad blanda, preparado en obra, y fundido con medios manuales, y malla electrosoldada tipo 6x6 6/6 de acero Grado 70, con barras separadas 15,24x15,24 cm de Ø 4,88 mm como armadura de reparto, colocada sobre separadores homologados. Incluso panel de poliestireno expandido de 3 cm de espesor, para la ejecución de juntas de contracción.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</si>
  <si>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</si>
  <si>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</si>
  <si>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</si>
  <si>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</si>
  <si>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</si>
  <si>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</si>
  <si>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</si>
  <si>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mt14gsp010a</t>
  </si>
  <si>
    <t xml:space="preserve">m²</t>
  </si>
  <si>
    <t xml:space="preserve">Lámina drenante nodular de polietileno de alta densidad (PEAD/HDPE), con nódulos de 8 mm de altura, con geotextil de polipropileno de 120 g/m² incorporado, resistencia a la compresión 200 kN/m² según ISO 604 y capacidad de drenaje 4,8 l/(s·m).</t>
  </si>
  <si>
    <t xml:space="preserve">mt08var060</t>
  </si>
  <si>
    <t xml:space="preserve">kg</t>
  </si>
  <si>
    <t xml:space="preserve">Puntas de acero de 20x100 mm.</t>
  </si>
  <si>
    <t xml:space="preserve">mt07ame120ee</t>
  </si>
  <si>
    <t xml:space="preserve">m²</t>
  </si>
  <si>
    <t xml:space="preserve">Malla electrosoldada tipo 6x6 6/6 de acero Grado 70, con barras lisas separadas 15,24x15,24 cm de 4,88 mm de diámetro,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</si>
  <si>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</si>
  <si>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</si>
  <si>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</si>
  <si>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</si>
  <si>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</si>
  <si>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</si>
  <si>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</si>
  <si>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</si>
  <si>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</si>
  <si>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</si>
  <si>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</si>
  <si>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</si>
  <si>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mt07aco020f</t>
  </si>
  <si>
    <t xml:space="preserve">Ud</t>
  </si>
  <si>
    <t xml:space="preserve">Separador homologado para nervios "in situ" en losas armadas en una dirección.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</si>
  <si>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</si>
  <si>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</si>
  <si>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contracción.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</si>
  <si>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</si>
  <si>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</si>
  <si>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</si>
  <si>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</si>
  <si>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</si>
  <si>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</si>
  <si>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</si>
  <si>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</si>
  <si>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</si>
  <si>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</si>
  <si>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concreto.</t>
  </si>
  <si>
    <t xml:space="preserve">mq06cor020</t>
  </si>
  <si>
    <t xml:space="preserve">h</t>
  </si>
  <si>
    <t xml:space="preserve">Equipo para corte de juntas en soleras de concreto.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</si>
  <si>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</si>
  <si>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</si>
  <si>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</si>
  <si>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</si>
  <si>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</si>
  <si>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</si>
  <si>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</si>
  <si>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</si>
  <si>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</si>
  <si>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</si>
  <si>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</si>
  <si>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</si>
  <si>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</si>
  <si>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</si>
  <si>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</si>
  <si>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</si>
  <si>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</si>
  <si>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</si>
  <si>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</si>
  <si>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</si>
  <si>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</si>
  <si>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$ 10.775,53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</si>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</sst>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68.51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21416.7</v>
      </c>
      <c r="H10" s="12">
        <f ca="1">ROUND(INDIRECT(ADDRESS(ROW()+(0), COLUMN()+(-2), 1))*INDIRECT(ADDRESS(ROW()+(0), COLUMN()+(-1), 1)), 2)</f>
        <v>22487.5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29072.3</v>
      </c>
      <c r="H11" s="12">
        <f ca="1">ROUND(INDIRECT(ADDRESS(ROW()+(0), COLUMN()+(-2), 1))*INDIRECT(ADDRESS(ROW()+(0), COLUMN()+(-1), 1)), 2)</f>
        <v>2907.23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2">
        <v>6138.89</v>
      </c>
      <c r="H12" s="12">
        <f ca="1">ROUND(INDIRECT(ADDRESS(ROW()+(0), COLUMN()+(-2), 1))*INDIRECT(ADDRESS(ROW()+(0), COLUMN()+(-1), 1)), 2)</f>
        <v>6752.78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0.024</v>
      </c>
      <c r="G13" s="12">
        <v>4983.82</v>
      </c>
      <c r="H13" s="12">
        <f ca="1">ROUND(INDIRECT(ADDRESS(ROW()+(0), COLUMN()+(-2), 1))*INDIRECT(ADDRESS(ROW()+(0), COLUMN()+(-1), 1)), 2)</f>
        <v>119.61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0.061</v>
      </c>
      <c r="G14" s="12">
        <v>106280</v>
      </c>
      <c r="H14" s="12">
        <f ca="1">ROUND(INDIRECT(ADDRESS(ROW()+(0), COLUMN()+(-2), 1))*INDIRECT(ADDRESS(ROW()+(0), COLUMN()+(-1), 1)), 2)</f>
        <v>6483.08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0.091</v>
      </c>
      <c r="G15" s="12">
        <v>76933.1</v>
      </c>
      <c r="H15" s="12">
        <f ca="1">ROUND(INDIRECT(ADDRESS(ROW()+(0), COLUMN()+(-2), 1))*INDIRECT(ADDRESS(ROW()+(0), COLUMN()+(-1), 1)), 2)</f>
        <v>7000.91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39.424</v>
      </c>
      <c r="G16" s="12">
        <v>734.29</v>
      </c>
      <c r="H16" s="12">
        <f ca="1">ROUND(INDIRECT(ADDRESS(ROW()+(0), COLUMN()+(-2), 1))*INDIRECT(ADDRESS(ROW()+(0), COLUMN()+(-1), 1)), 2)</f>
        <v>28948.7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</v>
      </c>
      <c r="G17" s="12">
        <v>208.53</v>
      </c>
      <c r="H17" s="12">
        <f ca="1">ROUND(INDIRECT(ADDRESS(ROW()+(0), COLUMN()+(-2), 1))*INDIRECT(ADDRESS(ROW()+(0), COLUMN()+(-1), 1)), 2)</f>
        <v>625.59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0.05</v>
      </c>
      <c r="G18" s="14">
        <v>16607.1</v>
      </c>
      <c r="H18" s="14">
        <f ca="1">ROUND(INDIRECT(ADDRESS(ROW()+(0), COLUMN()+(-2), 1))*INDIRECT(ADDRESS(ROW()+(0), COLUMN()+(-1), 1)), 2)</f>
        <v>830.35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76155.7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0.022</v>
      </c>
      <c r="G21" s="12">
        <v>34651.8</v>
      </c>
      <c r="H21" s="12">
        <f ca="1">ROUND(INDIRECT(ADDRESS(ROW()+(0), COLUMN()+(-2), 1))*INDIRECT(ADDRESS(ROW()+(0), COLUMN()+(-1), 1)), 2)</f>
        <v>762.34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0.097</v>
      </c>
      <c r="G22" s="12">
        <v>17456.7</v>
      </c>
      <c r="H22" s="12">
        <f ca="1">ROUND(INDIRECT(ADDRESS(ROW()+(0), COLUMN()+(-2), 1))*INDIRECT(ADDRESS(ROW()+(0), COLUMN()+(-1), 1)), 2)</f>
        <v>1693.3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0.638</v>
      </c>
      <c r="G23" s="12">
        <v>18952</v>
      </c>
      <c r="H23" s="12">
        <f ca="1">ROUND(INDIRECT(ADDRESS(ROW()+(0), COLUMN()+(-2), 1))*INDIRECT(ADDRESS(ROW()+(0), COLUMN()+(-1), 1)), 2)</f>
        <v>12091.4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1">
        <v>0.116</v>
      </c>
      <c r="G24" s="12">
        <v>35511.6</v>
      </c>
      <c r="H24" s="12">
        <f ca="1">ROUND(INDIRECT(ADDRESS(ROW()+(0), COLUMN()+(-2), 1))*INDIRECT(ADDRESS(ROW()+(0), COLUMN()+(-1), 1)), 2)</f>
        <v>4119.34</v>
      </c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0.077</v>
      </c>
      <c r="G25" s="14">
        <v>11514.6</v>
      </c>
      <c r="H25" s="14">
        <f ca="1">ROUND(INDIRECT(ADDRESS(ROW()+(0), COLUMN()+(-2), 1))*INDIRECT(ADDRESS(ROW()+(0), COLUMN()+(-1), 1)), 2)</f>
        <v>886.62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19553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0.315</v>
      </c>
      <c r="G28" s="12">
        <v>36735.6</v>
      </c>
      <c r="H28" s="12">
        <f ca="1">ROUND(INDIRECT(ADDRESS(ROW()+(0), COLUMN()+(-2), 1))*INDIRECT(ADDRESS(ROW()+(0), COLUMN()+(-1), 1)), 2)</f>
        <v>11571.7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0.315</v>
      </c>
      <c r="G29" s="12">
        <v>27459.1</v>
      </c>
      <c r="H29" s="12">
        <f ca="1">ROUND(INDIRECT(ADDRESS(ROW()+(0), COLUMN()+(-2), 1))*INDIRECT(ADDRESS(ROW()+(0), COLUMN()+(-1), 1)), 2)</f>
        <v>8649.62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0.461</v>
      </c>
      <c r="G30" s="12">
        <v>26456.3</v>
      </c>
      <c r="H30" s="12">
        <f ca="1">ROUND(INDIRECT(ADDRESS(ROW()+(0), COLUMN()+(-2), 1))*INDIRECT(ADDRESS(ROW()+(0), COLUMN()+(-1), 1)), 2)</f>
        <v>12196.4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0.146</v>
      </c>
      <c r="G31" s="14">
        <v>26895.5</v>
      </c>
      <c r="H31" s="14">
        <f ca="1">ROUND(INDIRECT(ADDRESS(ROW()+(0), COLUMN()+(-2), 1))*INDIRECT(ADDRESS(ROW()+(0), COLUMN()+(-1), 1)), 2)</f>
        <v>3926.74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1))), 2)</f>
        <v>36344.4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1)),INDIRECT(ADDRESS(ROW()+(-8), COLUMN()+(1), 1)),INDIRECT(ADDRESS(ROW()+(-15), COLUMN()+(1), 1))), 2)</f>
        <v>132053</v>
      </c>
      <c r="H34" s="14">
        <f ca="1">ROUND(INDIRECT(ADDRESS(ROW()+(0), COLUMN()+(-2), 1))*INDIRECT(ADDRESS(ROW()+(0), COLUMN()+(-1), 1))/100, 2)</f>
        <v>2641.06</v>
      </c>
    </row>
    <row r="35" spans="1:8" ht="13.50" thickBot="1" customHeight="1">
      <c r="A35" s="21" t="s">
        <v>74</v>
      </c>
      <c r="B35" s="21"/>
      <c r="C35" s="22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1)),INDIRECT(ADDRESS(ROW()+(-9), COLUMN()+(0), 1)),INDIRECT(ADDRESS(ROW()+(-16), COLUMN()+(0), 1))), 2)</f>
        <v>134694</v>
      </c>
    </row>
  </sheetData>
  <mergeCells count="6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