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<sst xmlns="http://schemas.openxmlformats.org/spreadsheetml/2006/main" count="91" uniqueCount="91">
  <si>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</si>
  <si>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EHL010</t>
  </si>
  <si>
    <t xml:space="preserve">m²</t>
  </si>
  <si>
    <t xml:space="preserve">Losa maciza.</t>
  </si>
  <si>
    <r>
      <rPr>
        <sz val="8.25"/>
        <color rgb="FF000000"/>
        <rFont val="Arial"/>
        <family val="2"/>
      </rPr>
      <t xml:space="preserve">Losa maciza de concreto armado, horizontal, con altura libre de planta de hasta 3 m, canto 24 cm, realizada con concreto f'c=210 kg/cm² (21 MPa), clase de exposición F0 S0 P0 C0, tamaño máximo del agregado 12,5 mm, manejabilidad blanda, preparado en obra, y fundido con medios manuales, y acero Grado 60 (fy=4200 kg/cm²), con una cuantía aproximada de 21 kg/m²;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nervios y zunchos perimetrales de planta y huecos, alambre de atar, separadores, aplicación de líquido desencofrante y agente filmógeno, para el curado de concretos y morteros. El precio incluye el figurado del acero (corte y doblez) en el área de trabajo, en obra y el armado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</si>
  <si>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</si>
  <si>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</si>
  <si>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</si>
  <si>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</si>
  <si>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</si>
  <si>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</si>
  <si>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</si>
  <si>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</si>
  <si>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</si>
  <si>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</si>
  <si>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</si>
  <si>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</si>
  <si>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</si>
  <si>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</si>
  <si>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</si>
  <si>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</si>
  <si>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</si>
  <si>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</si>
  <si>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</si>
  <si>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</si>
  <si>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</si>
  <si>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</si>
  <si>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</si>
  <si>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</si>
  <si>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</si>
  <si>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</si>
  <si>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</si>
  <si>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</si>
  <si>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</si>
  <si>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</si>
  <si>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</si>
  <si>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</si>
  <si>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</si>
  <si>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</si>
  <si>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</si>
  <si>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</si>
  <si>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</si>
  <si>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</si>
  <si>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</si>
  <si>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</si>
  <si>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</si>
  <si>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</si>
  <si>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</si>
  <si>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</si>
  <si>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</si>
  <si>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</si>
  <si>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</si>
  <si>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</si>
  <si>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</si>
  <si>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</si>
  <si>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</si>
  <si>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</si>
  <si>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</si>
  <si>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</si>
  <si>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</si>
  <si>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</si>
  <si>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</si>
  <si>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</si>
  <si>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</si>
  <si>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</si>
  <si>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</si>
  <si>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</si>
  <si>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</si>
  <si>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</si>
  <si>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</si>
  <si>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</si>
  <si>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</si>
  <si>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</si>
  <si>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</si>
  <si>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</si>
  <si>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</si>
  <si>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</si>
  <si>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</si>
  <si>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</si>
  <si>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</si>
  <si>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</si>
  <si>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</si>
  <si>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</si>
  <si>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</si>
  <si>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</si>
  <si>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</si>
  <si>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</si>
  <si>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</si>
  <si>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</si>
  <si>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$ 14.548,48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</si>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</sst>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69.19" customWidth="1"/>
    <col min="6" max="6" width="10.54" customWidth="1"/>
    <col min="7" max="7" width="15.47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0.044</v>
      </c>
      <c r="G10" s="12">
        <v>151176</v>
      </c>
      <c r="H10" s="12">
        <f ca="1">ROUND(INDIRECT(ADDRESS(ROW()+(0), COLUMN()+(-2), 1))*INDIRECT(ADDRESS(ROW()+(0), COLUMN()+(-1), 1)), 2)</f>
        <v>6651.74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338900</v>
      </c>
      <c r="H11" s="12">
        <f ca="1">ROUND(INDIRECT(ADDRESS(ROW()+(0), COLUMN()+(-2), 1))*INDIRECT(ADDRESS(ROW()+(0), COLUMN()+(-1), 1)), 2)</f>
        <v>2372.3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0.027</v>
      </c>
      <c r="G12" s="12">
        <v>63968.3</v>
      </c>
      <c r="H12" s="12">
        <f ca="1">ROUND(INDIRECT(ADDRESS(ROW()+(0), COLUMN()+(-2), 1))*INDIRECT(ADDRESS(ROW()+(0), COLUMN()+(-1), 1)), 2)</f>
        <v>1727.14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1.18117e+06</v>
      </c>
      <c r="H13" s="12">
        <f ca="1">ROUND(INDIRECT(ADDRESS(ROW()+(0), COLUMN()+(-2), 1))*INDIRECT(ADDRESS(ROW()+(0), COLUMN()+(-1), 1)), 2)</f>
        <v>3543.5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29072.3</v>
      </c>
      <c r="H14" s="12">
        <f ca="1">ROUND(INDIRECT(ADDRESS(ROW()+(0), COLUMN()+(-2), 1))*INDIRECT(ADDRESS(ROW()+(0), COLUMN()+(-1), 1)), 2)</f>
        <v>1162.89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</v>
      </c>
      <c r="G15" s="12">
        <v>5994.54</v>
      </c>
      <c r="H15" s="12">
        <f ca="1">ROUND(INDIRECT(ADDRESS(ROW()+(0), COLUMN()+(-2), 1))*INDIRECT(ADDRESS(ROW()+(0), COLUMN()+(-1), 1)), 2)</f>
        <v>179.84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</v>
      </c>
      <c r="G16" s="12">
        <v>291.93</v>
      </c>
      <c r="H16" s="12">
        <f ca="1">ROUND(INDIRECT(ADDRESS(ROW()+(0), COLUMN()+(-2), 1))*INDIRECT(ADDRESS(ROW()+(0), COLUMN()+(-1), 1)), 2)</f>
        <v>875.79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22.05</v>
      </c>
      <c r="G17" s="12">
        <v>3149.64</v>
      </c>
      <c r="H17" s="12">
        <f ca="1">ROUND(INDIRECT(ADDRESS(ROW()+(0), COLUMN()+(-2), 1))*INDIRECT(ADDRESS(ROW()+(0), COLUMN()+(-1), 1)), 2)</f>
        <v>69449.6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0.294</v>
      </c>
      <c r="G18" s="12">
        <v>4983.82</v>
      </c>
      <c r="H18" s="12">
        <f ca="1">ROUND(INDIRECT(ADDRESS(ROW()+(0), COLUMN()+(-2), 1))*INDIRECT(ADDRESS(ROW()+(0), COLUMN()+(-1), 1)), 2)</f>
        <v>1465.24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0.054</v>
      </c>
      <c r="G19" s="12">
        <v>4983.82</v>
      </c>
      <c r="H19" s="12">
        <f ca="1">ROUND(INDIRECT(ADDRESS(ROW()+(0), COLUMN()+(-2), 1))*INDIRECT(ADDRESS(ROW()+(0), COLUMN()+(-1), 1)), 2)</f>
        <v>269.13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0.14</v>
      </c>
      <c r="G20" s="12">
        <v>106280</v>
      </c>
      <c r="H20" s="12">
        <f ca="1">ROUND(INDIRECT(ADDRESS(ROW()+(0), COLUMN()+(-2), 1))*INDIRECT(ADDRESS(ROW()+(0), COLUMN()+(-1), 1)), 2)</f>
        <v>14879.2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0.21</v>
      </c>
      <c r="G21" s="12">
        <v>76933.1</v>
      </c>
      <c r="H21" s="12">
        <f ca="1">ROUND(INDIRECT(ADDRESS(ROW()+(0), COLUMN()+(-2), 1))*INDIRECT(ADDRESS(ROW()+(0), COLUMN()+(-1), 1)), 2)</f>
        <v>16155.9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90.317</v>
      </c>
      <c r="G22" s="12">
        <v>734.29</v>
      </c>
      <c r="H22" s="12">
        <f ca="1">ROUND(INDIRECT(ADDRESS(ROW()+(0), COLUMN()+(-2), 1))*INDIRECT(ADDRESS(ROW()+(0), COLUMN()+(-1), 1)), 2)</f>
        <v>66318.9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0.15</v>
      </c>
      <c r="G23" s="14">
        <v>5188.82</v>
      </c>
      <c r="H23" s="14">
        <f ca="1">ROUND(INDIRECT(ADDRESS(ROW()+(0), COLUMN()+(-2), 1))*INDIRECT(ADDRESS(ROW()+(0), COLUMN()+(-1), 1)), 2)</f>
        <v>778.32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185829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0.175</v>
      </c>
      <c r="G26" s="14">
        <v>11514.6</v>
      </c>
      <c r="H26" s="14">
        <f ca="1">ROUND(INDIRECT(ADDRESS(ROW()+(0), COLUMN()+(-2), 1))*INDIRECT(ADDRESS(ROW()+(0), COLUMN()+(-1), 1)), 2)</f>
        <v>2015.05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2015.05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0.655</v>
      </c>
      <c r="G29" s="12">
        <v>38230.4</v>
      </c>
      <c r="H29" s="12">
        <f ca="1">ROUND(INDIRECT(ADDRESS(ROW()+(0), COLUMN()+(-2), 1))*INDIRECT(ADDRESS(ROW()+(0), COLUMN()+(-1), 1)), 2)</f>
        <v>25040.9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0.655</v>
      </c>
      <c r="G30" s="12">
        <v>28560.5</v>
      </c>
      <c r="H30" s="12">
        <f ca="1">ROUND(INDIRECT(ADDRESS(ROW()+(0), COLUMN()+(-2), 1))*INDIRECT(ADDRESS(ROW()+(0), COLUMN()+(-1), 1)), 2)</f>
        <v>18707.1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0.385</v>
      </c>
      <c r="G31" s="12">
        <v>38230.4</v>
      </c>
      <c r="H31" s="12">
        <f ca="1">ROUND(INDIRECT(ADDRESS(ROW()+(0), COLUMN()+(-2), 1))*INDIRECT(ADDRESS(ROW()+(0), COLUMN()+(-1), 1)), 2)</f>
        <v>14718.7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0.357</v>
      </c>
      <c r="G32" s="12">
        <v>28560.5</v>
      </c>
      <c r="H32" s="12">
        <f ca="1">ROUND(INDIRECT(ADDRESS(ROW()+(0), COLUMN()+(-2), 1))*INDIRECT(ADDRESS(ROW()+(0), COLUMN()+(-1), 1)), 2)</f>
        <v>10196.1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0.33</v>
      </c>
      <c r="G33" s="12">
        <v>26456.3</v>
      </c>
      <c r="H33" s="12">
        <f ca="1">ROUND(INDIRECT(ADDRESS(ROW()+(0), COLUMN()+(-2), 1))*INDIRECT(ADDRESS(ROW()+(0), COLUMN()+(-1), 1)), 2)</f>
        <v>8730.6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0.346</v>
      </c>
      <c r="G34" s="12">
        <v>26895.5</v>
      </c>
      <c r="H34" s="12">
        <f ca="1">ROUND(INDIRECT(ADDRESS(ROW()+(0), COLUMN()+(-2), 1))*INDIRECT(ADDRESS(ROW()+(0), COLUMN()+(-1), 1)), 2)</f>
        <v>9305.83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0.069</v>
      </c>
      <c r="G35" s="12">
        <v>38230.4</v>
      </c>
      <c r="H35" s="12">
        <f ca="1">ROUND(INDIRECT(ADDRESS(ROW()+(0), COLUMN()+(-2), 1))*INDIRECT(ADDRESS(ROW()+(0), COLUMN()+(-1), 1)), 2)</f>
        <v>2637.9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3">
        <v>0.283</v>
      </c>
      <c r="G36" s="14">
        <v>28560.5</v>
      </c>
      <c r="H36" s="14">
        <f ca="1">ROUND(INDIRECT(ADDRESS(ROW()+(0), COLUMN()+(-2), 1))*INDIRECT(ADDRESS(ROW()+(0), COLUMN()+(-1), 1)), 2)</f>
        <v>8082.61</v>
      </c>
    </row>
    <row r="37" spans="1:8" ht="13.50" thickBot="1" customHeight="1">
      <c r="A37" s="15"/>
      <c r="B37" s="15"/>
      <c r="C37" s="15"/>
      <c r="D37" s="15"/>
      <c r="E37" s="15"/>
      <c r="F37" s="9" t="s">
        <v>85</v>
      </c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97419.8</v>
      </c>
    </row>
    <row r="38" spans="1:8" ht="13.50" thickBot="1" customHeight="1">
      <c r="A38" s="15">
        <v>4</v>
      </c>
      <c r="B38" s="15"/>
      <c r="C38" s="15"/>
      <c r="D38" s="15"/>
      <c r="E38" s="18" t="s">
        <v>86</v>
      </c>
      <c r="F38" s="18"/>
      <c r="G38" s="15"/>
      <c r="H38" s="15"/>
    </row>
    <row r="39" spans="1:8" ht="13.50" thickBot="1" customHeight="1">
      <c r="A39" s="19"/>
      <c r="B39" s="19"/>
      <c r="C39" s="20" t="s">
        <v>87</v>
      </c>
      <c r="D39" s="20"/>
      <c r="E39" s="19" t="s">
        <v>88</v>
      </c>
      <c r="F39" s="13">
        <v>2</v>
      </c>
      <c r="G39" s="14">
        <f ca="1">ROUND(SUM(INDIRECT(ADDRESS(ROW()+(-2), COLUMN()+(1), 1)),INDIRECT(ADDRESS(ROW()+(-12), COLUMN()+(1), 1)),INDIRECT(ADDRESS(ROW()+(-15), COLUMN()+(1), 1))), 2)</f>
        <v>285264</v>
      </c>
      <c r="H39" s="14">
        <f ca="1">ROUND(INDIRECT(ADDRESS(ROW()+(0), COLUMN()+(-2), 1))*INDIRECT(ADDRESS(ROW()+(0), COLUMN()+(-1), 1))/100, 2)</f>
        <v>5705.29</v>
      </c>
    </row>
    <row r="40" spans="1:8" ht="13.50" thickBot="1" customHeight="1">
      <c r="A40" s="21" t="s">
        <v>89</v>
      </c>
      <c r="B40" s="21"/>
      <c r="C40" s="22"/>
      <c r="D40" s="22"/>
      <c r="E40" s="23"/>
      <c r="F40" s="24" t="s">
        <v>90</v>
      </c>
      <c r="G40" s="25"/>
      <c r="H40" s="26">
        <f ca="1">ROUND(SUM(INDIRECT(ADDRESS(ROW()+(-1), COLUMN()+(0), 1)),INDIRECT(ADDRESS(ROW()+(-3), COLUMN()+(0), 1)),INDIRECT(ADDRESS(ROW()+(-13), COLUMN()+(0), 1)),INDIRECT(ADDRESS(ROW()+(-16), COLUMN()+(0), 1))), 2)</f>
        <v>290970</v>
      </c>
    </row>
  </sheetData>
  <mergeCells count="7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F37:G37"/>
    <mergeCell ref="A38:B38"/>
    <mergeCell ref="C38:D38"/>
    <mergeCell ref="E38:F38"/>
    <mergeCell ref="A39:B39"/>
    <mergeCell ref="C39:D39"/>
    <mergeCell ref="A40:E40"/>
    <mergeCell ref="F40:G40"/>
  </mergeCells>
  <pageMargins left="0.147638" right="0.147638" top="0.206693" bottom="0.206693" header="0.0" footer="0.0"/>
  <pageSetup paperSize="9" orientation="portrait"/>
  <rowBreaks count="0" manualBreakCount="0">
    </rowBreaks>
</worksheet>
</file>