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<sst xmlns="http://schemas.openxmlformats.org/spreadsheetml/2006/main" count="75" uniqueCount="75">
  <si>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</si>
  <si>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EHS011</t>
  </si>
  <si>
    <t xml:space="preserve">m³</t>
  </si>
  <si>
    <t xml:space="preserve">Columna circular de concreto armado.</t>
  </si>
  <si>
    <r>
      <rPr>
        <sz val="8.25"/>
        <color rgb="FF000000"/>
        <rFont val="Arial"/>
        <family val="2"/>
      </rPr>
      <t xml:space="preserve">Columna de sección circular de concreto armado, de 35 cm de diámetro medio, realizada con concreto f'c=210 kg/cm² (21 MPa), clase de exposición F0 S0 P0 C0, tamaño máximo del agregado 12,5 mm, manejabilidad blanda, preparado en obra, y fundido con medios manuales, y acero Grado 60 (fy=4200 kg/cm²), con una cuantía aproximada de 120 kg/m³; montaje y desmontaje de sistema de encofrado, con acabado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</si>
  <si>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</si>
  <si>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</si>
  <si>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</si>
  <si>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</si>
  <si>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</si>
  <si>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</si>
  <si>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</si>
  <si>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</si>
  <si>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</si>
  <si>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</si>
  <si>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</si>
  <si>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</si>
  <si>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</si>
  <si>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</si>
  <si>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</si>
  <si>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</si>
  <si>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</si>
  <si>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</si>
  <si>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concreto, de hasta 3 m de altura y 35 cm de diámetro medio, para acabado no visto del concreto.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</si>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</sst>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83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276.12</v>
      </c>
      <c r="H10" s="12">
        <f ca="1">ROUND(INDIRECT(ADDRESS(ROW()+(0), COLUMN()+(-2), 1))*INDIRECT(ADDRESS(ROW()+(0), COLUMN()+(-1), 1)), 2)</f>
        <v>3313.44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3149.64</v>
      </c>
      <c r="H11" s="12">
        <f ca="1">ROUND(INDIRECT(ADDRESS(ROW()+(0), COLUMN()+(-2), 1))*INDIRECT(ADDRESS(ROW()+(0), COLUMN()+(-1), 1)), 2)</f>
        <v>396855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4983.82</v>
      </c>
      <c r="H12" s="12">
        <f ca="1">ROUND(INDIRECT(ADDRESS(ROW()+(0), COLUMN()+(-2), 1))*INDIRECT(ADDRESS(ROW()+(0), COLUMN()+(-1), 1)), 2)</f>
        <v>4186.41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11.429</v>
      </c>
      <c r="G13" s="12">
        <v>66036.6</v>
      </c>
      <c r="H13" s="12">
        <f ca="1">ROUND(INDIRECT(ADDRESS(ROW()+(0), COLUMN()+(-2), 1))*INDIRECT(ADDRESS(ROW()+(0), COLUMN()+(-1), 1)), 2)</f>
        <v>754732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0.085</v>
      </c>
      <c r="G14" s="12">
        <v>63968.3</v>
      </c>
      <c r="H14" s="12">
        <f ca="1">ROUND(INDIRECT(ADDRESS(ROW()+(0), COLUMN()+(-2), 1))*INDIRECT(ADDRESS(ROW()+(0), COLUMN()+(-1), 1)), 2)</f>
        <v>5437.31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0.226</v>
      </c>
      <c r="G15" s="12">
        <v>4983.82</v>
      </c>
      <c r="H15" s="12">
        <f ca="1">ROUND(INDIRECT(ADDRESS(ROW()+(0), COLUMN()+(-2), 1))*INDIRECT(ADDRESS(ROW()+(0), COLUMN()+(-1), 1)), 2)</f>
        <v>1126.34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0.582</v>
      </c>
      <c r="G16" s="12">
        <v>106280</v>
      </c>
      <c r="H16" s="12">
        <f ca="1">ROUND(INDIRECT(ADDRESS(ROW()+(0), COLUMN()+(-2), 1))*INDIRECT(ADDRESS(ROW()+(0), COLUMN()+(-1), 1)), 2)</f>
        <v>61855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0.873</v>
      </c>
      <c r="G17" s="12">
        <v>76933.1</v>
      </c>
      <c r="H17" s="12">
        <f ca="1">ROUND(INDIRECT(ADDRESS(ROW()+(0), COLUMN()+(-2), 1))*INDIRECT(ADDRESS(ROW()+(0), COLUMN()+(-1), 1)), 2)</f>
        <v>67162.6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376.32</v>
      </c>
      <c r="G18" s="14">
        <v>734.29</v>
      </c>
      <c r="H18" s="14">
        <f ca="1">ROUND(INDIRECT(ADDRESS(ROW()+(0), COLUMN()+(-2), 1))*INDIRECT(ADDRESS(ROW()+(0), COLUMN()+(-1), 1)), 2)</f>
        <v>276328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1.571e+06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0.73</v>
      </c>
      <c r="G21" s="14">
        <v>11514.6</v>
      </c>
      <c r="H21" s="14">
        <f ca="1">ROUND(INDIRECT(ADDRESS(ROW()+(0), COLUMN()+(-2), 1))*INDIRECT(ADDRESS(ROW()+(0), COLUMN()+(-1), 1)), 2)</f>
        <v>8405.63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8405.63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2.468</v>
      </c>
      <c r="G24" s="12">
        <v>38230.4</v>
      </c>
      <c r="H24" s="12">
        <f ca="1">ROUND(INDIRECT(ADDRESS(ROW()+(0), COLUMN()+(-2), 1))*INDIRECT(ADDRESS(ROW()+(0), COLUMN()+(-1), 1)), 2)</f>
        <v>94352.8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2.468</v>
      </c>
      <c r="G25" s="12">
        <v>28560.5</v>
      </c>
      <c r="H25" s="12">
        <f ca="1">ROUND(INDIRECT(ADDRESS(ROW()+(0), COLUMN()+(-2), 1))*INDIRECT(ADDRESS(ROW()+(0), COLUMN()+(-1), 1)), 2)</f>
        <v>70487.2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1.131</v>
      </c>
      <c r="G26" s="12">
        <v>38230.4</v>
      </c>
      <c r="H26" s="12">
        <f ca="1">ROUND(INDIRECT(ADDRESS(ROW()+(0), COLUMN()+(-2), 1))*INDIRECT(ADDRESS(ROW()+(0), COLUMN()+(-1), 1)), 2)</f>
        <v>43238.6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1.257</v>
      </c>
      <c r="G27" s="12">
        <v>28560.5</v>
      </c>
      <c r="H27" s="12">
        <f ca="1">ROUND(INDIRECT(ADDRESS(ROW()+(0), COLUMN()+(-2), 1))*INDIRECT(ADDRESS(ROW()+(0), COLUMN()+(-1), 1)), 2)</f>
        <v>35900.5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1.374</v>
      </c>
      <c r="G28" s="12">
        <v>26456.3</v>
      </c>
      <c r="H28" s="12">
        <f ca="1">ROUND(INDIRECT(ADDRESS(ROW()+(0), COLUMN()+(-2), 1))*INDIRECT(ADDRESS(ROW()+(0), COLUMN()+(-1), 1)), 2)</f>
        <v>36351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1.44</v>
      </c>
      <c r="G29" s="12">
        <v>26895.5</v>
      </c>
      <c r="H29" s="12">
        <f ca="1">ROUND(INDIRECT(ADDRESS(ROW()+(0), COLUMN()+(-2), 1))*INDIRECT(ADDRESS(ROW()+(0), COLUMN()+(-1), 1)), 2)</f>
        <v>38729.4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0.471</v>
      </c>
      <c r="G30" s="12">
        <v>38230.4</v>
      </c>
      <c r="H30" s="12">
        <f ca="1">ROUND(INDIRECT(ADDRESS(ROW()+(0), COLUMN()+(-2), 1))*INDIRECT(ADDRESS(ROW()+(0), COLUMN()+(-1), 1)), 2)</f>
        <v>18006.5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1.898</v>
      </c>
      <c r="G31" s="14">
        <v>28560.5</v>
      </c>
      <c r="H31" s="14">
        <f ca="1">ROUND(INDIRECT(ADDRESS(ROW()+(0), COLUMN()+(-2), 1))*INDIRECT(ADDRESS(ROW()+(0), COLUMN()+(-1), 1)), 2)</f>
        <v>54207.8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391274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1.97068e+06</v>
      </c>
      <c r="H34" s="14">
        <f ca="1">ROUND(INDIRECT(ADDRESS(ROW()+(0), COLUMN()+(-2), 1))*INDIRECT(ADDRESS(ROW()+(0), COLUMN()+(-1), 1))/100, 2)</f>
        <v>39413.5</v>
      </c>
    </row>
    <row r="35" spans="1:8" ht="13.50" thickBot="1" customHeight="1">
      <c r="A35" s="8"/>
      <c r="B35" s="8"/>
      <c r="C35" s="8"/>
      <c r="D35" s="8"/>
      <c r="E35" s="8"/>
      <c r="F35" s="21" t="s">
        <v>74</v>
      </c>
      <c r="G35" s="21"/>
      <c r="H35" s="22">
        <f ca="1">ROUND(SUM(INDIRECT(ADDRESS(ROW()+(-1), COLUMN()+(0), 1)),INDIRECT(ADDRESS(ROW()+(-3), COLUMN()+(0), 1)),INDIRECT(ADDRESS(ROW()+(-13), COLUMN()+(0), 1)),INDIRECT(ADDRESS(ROW()+(-16), COLUMN()+(0), 1))), 2)</f>
        <v>2.01009e+06</v>
      </c>
    </row>
  </sheetData>
  <mergeCells count="6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B35"/>
    <mergeCell ref="C35:D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