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<sst xmlns="http://schemas.openxmlformats.org/spreadsheetml/2006/main" count="91" uniqueCount="91">
  <si>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</si>
  <si>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EHX005</t>
  </si>
  <si>
    <t xml:space="preserve">m²</t>
  </si>
  <si>
    <t xml:space="preserve">Losa con lámina colaborante.</t>
  </si>
  <si>
    <r>
      <rPr>
        <sz val="8.25"/>
        <color rgb="FF000000"/>
        <rFont val="Arial"/>
        <family val="2"/>
      </rPr>
      <t xml:space="preserve">Losa de 10 cm de canto, con lámina colaborante de acero galvanizado con forma corrugada, de 0,75 mm de espesor, 58,80 mm de altura de perfil y 305 mm de intereje, 10 conectores soldados de acero galvanizado, de 19 mm de diámetro y 81 mm de altura y concreto armado realizado con concreto f'c=210 kg/cm² (21 MPa), clase de exposición F0 S0 P0 C0, tamaño máximo del agregado 12,5 mm, manejabilidad blanda, preparado en obra, y fundido con medios manuales, volumen total de concreto 0,062 m³/m²; acero Grado 60 (fy=4200 kg/cm²), con una cuantía total de 1 kg/m²; y malla electrosoldada tipo XX 50; apoyado todo ello sobre estructura metálica. Incluso piezas angulares para remates perimetrales y de voladizos, tornillos para fijación de las láminas, alambre de atar, separadores y agente filmógeno, para el curado de concretos y morteros. El precio incluye el figurado del acero (corte y doblez) en el área de trabajo, en obra y el armado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</si>
  <si>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</si>
  <si>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</si>
  <si>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</si>
  <si>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</si>
  <si>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</si>
  <si>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</si>
  <si>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</si>
  <si>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mt07pcl010fprqa</t>
  </si>
  <si>
    <t xml:space="preserve">m²</t>
  </si>
  <si>
    <t xml:space="preserve">Perfil de lámina de acero galvanizado con forma corrugada, de 0,75 mm de espesor, 58,8 mm de altura de perfil y 305 mm de intereje, 7 a 8 kg/m² y un momento de inercia de 40 a 50 cm4.</t>
  </si>
  <si>
    <t xml:space="preserve">mt07pcl020</t>
  </si>
  <si>
    <t xml:space="preserve">m</t>
  </si>
  <si>
    <t xml:space="preserve">Pieza angular de lámina de acero galvanizado, para remates perimetrales y de voladizos.</t>
  </si>
  <si>
    <t xml:space="preserve">mt07pcl030</t>
  </si>
  <si>
    <t xml:space="preserve">Ud</t>
  </si>
  <si>
    <t xml:space="preserve">Tornillo autotaladrante rosca-metal, para fijación de láminas.</t>
  </si>
  <si>
    <t xml:space="preserve">mt07aco020i</t>
  </si>
  <si>
    <t xml:space="preserve">Ud</t>
  </si>
  <si>
    <t xml:space="preserve">Separador homologado para losas.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</si>
  <si>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</si>
  <si>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</si>
  <si>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</si>
  <si>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</si>
  <si>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</si>
  <si>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</si>
  <si>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</si>
  <si>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</si>
  <si>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</si>
  <si>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</si>
  <si>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</si>
  <si>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</si>
  <si>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</si>
  <si>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</si>
  <si>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</si>
  <si>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</si>
  <si>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</si>
  <si>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</si>
  <si>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</si>
  <si>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</si>
  <si>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</si>
  <si>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</si>
  <si>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</si>
  <si>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lámina colaborante.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</si>
  <si>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</si>
  <si>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</si>
  <si>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</si>
  <si>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</si>
  <si>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</si>
  <si>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</si>
  <si>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</si>
  <si>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</si>
  <si>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mq08sol030</t>
  </si>
  <si>
    <t xml:space="preserve">h</t>
  </si>
  <si>
    <t xml:space="preserve">Equipo y elementos auxiliares para soldadura de conectores.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</si>
  <si>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</si>
  <si>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</si>
  <si>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</si>
  <si>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</si>
  <si>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</si>
  <si>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</si>
  <si>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</si>
  <si>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</si>
  <si>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</si>
  <si>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</si>
  <si>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</si>
  <si>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</si>
  <si>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</si>
  <si>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</si>
  <si>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</si>
  <si>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</si>
  <si>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</si>
  <si>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</si>
  <si>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</si>
  <si>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</si>
  <si>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</si>
  <si>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</si>
  <si>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</si>
  <si>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</si>
  <si>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</si>
  <si>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</si>
  <si>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</si>
  <si>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</si>
  <si>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</si>
  <si>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</si>
  <si>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$ 17.524,76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</si>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</sst>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6.13" customWidth="1"/>
    <col min="6" max="6" width="11.22" customWidth="1"/>
    <col min="7" max="7" width="14.79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97553.9</v>
      </c>
      <c r="H10" s="12">
        <f ca="1">ROUND(INDIRECT(ADDRESS(ROW()+(0), COLUMN()+(-2), 1))*INDIRECT(ADDRESS(ROW()+(0), COLUMN()+(-1), 1)), 2)</f>
        <v>102432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90748.8</v>
      </c>
      <c r="H11" s="12">
        <f ca="1">ROUND(INDIRECT(ADDRESS(ROW()+(0), COLUMN()+(-2), 1))*INDIRECT(ADDRESS(ROW()+(0), COLUMN()+(-1), 1)), 2)</f>
        <v>3629.95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1151.04</v>
      </c>
      <c r="H12" s="12">
        <f ca="1">ROUND(INDIRECT(ADDRESS(ROW()+(0), COLUMN()+(-2), 1))*INDIRECT(ADDRESS(ROW()+(0), COLUMN()+(-1), 1)), 2)</f>
        <v>6906.24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291.93</v>
      </c>
      <c r="H13" s="12">
        <f ca="1">ROUND(INDIRECT(ADDRESS(ROW()+(0), COLUMN()+(-2), 1))*INDIRECT(ADDRESS(ROW()+(0), COLUMN()+(-1), 1)), 2)</f>
        <v>875.79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3149.64</v>
      </c>
      <c r="H14" s="12">
        <f ca="1">ROUND(INDIRECT(ADDRESS(ROW()+(0), COLUMN()+(-2), 1))*INDIRECT(ADDRESS(ROW()+(0), COLUMN()+(-1), 1)), 2)</f>
        <v>3307.12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0.029</v>
      </c>
      <c r="G15" s="12">
        <v>4983.82</v>
      </c>
      <c r="H15" s="12">
        <f ca="1">ROUND(INDIRECT(ADDRESS(ROW()+(0), COLUMN()+(-2), 1))*INDIRECT(ADDRESS(ROW()+(0), COLUMN()+(-1), 1)), 2)</f>
        <v>144.53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2954.16</v>
      </c>
      <c r="H16" s="12">
        <f ca="1">ROUND(INDIRECT(ADDRESS(ROW()+(0), COLUMN()+(-2), 1))*INDIRECT(ADDRESS(ROW()+(0), COLUMN()+(-1), 1)), 2)</f>
        <v>3397.28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0.014</v>
      </c>
      <c r="G17" s="12">
        <v>4983.82</v>
      </c>
      <c r="H17" s="12">
        <f ca="1">ROUND(INDIRECT(ADDRESS(ROW()+(0), COLUMN()+(-2), 1))*INDIRECT(ADDRESS(ROW()+(0), COLUMN()+(-1), 1)), 2)</f>
        <v>69.77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0.036</v>
      </c>
      <c r="G18" s="12">
        <v>106280</v>
      </c>
      <c r="H18" s="12">
        <f ca="1">ROUND(INDIRECT(ADDRESS(ROW()+(0), COLUMN()+(-2), 1))*INDIRECT(ADDRESS(ROW()+(0), COLUMN()+(-1), 1)), 2)</f>
        <v>3826.08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0.054</v>
      </c>
      <c r="G19" s="12">
        <v>76933.1</v>
      </c>
      <c r="H19" s="12">
        <f ca="1">ROUND(INDIRECT(ADDRESS(ROW()+(0), COLUMN()+(-2), 1))*INDIRECT(ADDRESS(ROW()+(0), COLUMN()+(-1), 1)), 2)</f>
        <v>4154.39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23.332</v>
      </c>
      <c r="G20" s="12">
        <v>734.29</v>
      </c>
      <c r="H20" s="12">
        <f ca="1">ROUND(INDIRECT(ADDRESS(ROW()+(0), COLUMN()+(-2), 1))*INDIRECT(ADDRESS(ROW()+(0), COLUMN()+(-1), 1)), 2)</f>
        <v>17132.5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10</v>
      </c>
      <c r="G21" s="12">
        <v>5071.25</v>
      </c>
      <c r="H21" s="12">
        <f ca="1">ROUND(INDIRECT(ADDRESS(ROW()+(0), COLUMN()+(-2), 1))*INDIRECT(ADDRESS(ROW()+(0), COLUMN()+(-1), 1)), 2)</f>
        <v>50712.5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5188.82</v>
      </c>
      <c r="H22" s="14">
        <f ca="1">ROUND(INDIRECT(ADDRESS(ROW()+(0), COLUMN()+(-2), 1))*INDIRECT(ADDRESS(ROW()+(0), COLUMN()+(-1), 1)), 2)</f>
        <v>778.32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197366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0.045</v>
      </c>
      <c r="G25" s="12">
        <v>11514.6</v>
      </c>
      <c r="H25" s="12">
        <f ca="1">ROUND(INDIRECT(ADDRESS(ROW()+(0), COLUMN()+(-2), 1))*INDIRECT(ADDRESS(ROW()+(0), COLUMN()+(-1), 1)), 2)</f>
        <v>518.16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0.58</v>
      </c>
      <c r="G26" s="14">
        <v>65677.7</v>
      </c>
      <c r="H26" s="14">
        <f ca="1">ROUND(INDIRECT(ADDRESS(ROW()+(0), COLUMN()+(-2), 1))*INDIRECT(ADDRESS(ROW()+(0), COLUMN()+(-1), 1)), 2)</f>
        <v>38093.1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1))), 2)</f>
        <v>38611.2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0.812</v>
      </c>
      <c r="G29" s="12">
        <v>38230.4</v>
      </c>
      <c r="H29" s="12">
        <f ca="1">ROUND(INDIRECT(ADDRESS(ROW()+(0), COLUMN()+(-2), 1))*INDIRECT(ADDRESS(ROW()+(0), COLUMN()+(-1), 1)), 2)</f>
        <v>31043.1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0.314</v>
      </c>
      <c r="G30" s="12">
        <v>28560.5</v>
      </c>
      <c r="H30" s="12">
        <f ca="1">ROUND(INDIRECT(ADDRESS(ROW()+(0), COLUMN()+(-2), 1))*INDIRECT(ADDRESS(ROW()+(0), COLUMN()+(-1), 1)), 2)</f>
        <v>8967.99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0.045</v>
      </c>
      <c r="G31" s="12">
        <v>38230.4</v>
      </c>
      <c r="H31" s="12">
        <f ca="1">ROUND(INDIRECT(ADDRESS(ROW()+(0), COLUMN()+(-2), 1))*INDIRECT(ADDRESS(ROW()+(0), COLUMN()+(-1), 1)), 2)</f>
        <v>1720.37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0.043</v>
      </c>
      <c r="G32" s="12">
        <v>28560.5</v>
      </c>
      <c r="H32" s="12">
        <f ca="1">ROUND(INDIRECT(ADDRESS(ROW()+(0), COLUMN()+(-2), 1))*INDIRECT(ADDRESS(ROW()+(0), COLUMN()+(-1), 1)), 2)</f>
        <v>1228.1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0.085</v>
      </c>
      <c r="G33" s="12">
        <v>26456.3</v>
      </c>
      <c r="H33" s="12">
        <f ca="1">ROUND(INDIRECT(ADDRESS(ROW()+(0), COLUMN()+(-2), 1))*INDIRECT(ADDRESS(ROW()+(0), COLUMN()+(-1), 1)), 2)</f>
        <v>2248.79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0.089</v>
      </c>
      <c r="G34" s="12">
        <v>26895.5</v>
      </c>
      <c r="H34" s="12">
        <f ca="1">ROUND(INDIRECT(ADDRESS(ROW()+(0), COLUMN()+(-2), 1))*INDIRECT(ADDRESS(ROW()+(0), COLUMN()+(-1), 1)), 2)</f>
        <v>2393.7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0.018</v>
      </c>
      <c r="G35" s="12">
        <v>38230.4</v>
      </c>
      <c r="H35" s="12">
        <f ca="1">ROUND(INDIRECT(ADDRESS(ROW()+(0), COLUMN()+(-2), 1))*INDIRECT(ADDRESS(ROW()+(0), COLUMN()+(-1), 1)), 2)</f>
        <v>688.15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0.073</v>
      </c>
      <c r="G36" s="14">
        <v>28560.5</v>
      </c>
      <c r="H36" s="14">
        <f ca="1">ROUND(INDIRECT(ADDRESS(ROW()+(0), COLUMN()+(-2), 1))*INDIRECT(ADDRESS(ROW()+(0), COLUMN()+(-1), 1)), 2)</f>
        <v>2084.91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50375.1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1)),INDIRECT(ADDRESS(ROW()+(-12), COLUMN()+(1), 1)),INDIRECT(ADDRESS(ROW()+(-16), COLUMN()+(1), 1))), 2)</f>
        <v>286352</v>
      </c>
      <c r="H39" s="14">
        <f ca="1">ROUND(INDIRECT(ADDRESS(ROW()+(0), COLUMN()+(-2), 1))*INDIRECT(ADDRESS(ROW()+(0), COLUMN()+(-1), 1))/100, 2)</f>
        <v>5727.05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1)),INDIRECT(ADDRESS(ROW()+(-13), COLUMN()+(0), 1)),INDIRECT(ADDRESS(ROW()+(-17), COLUMN()+(0), 1))), 2)</f>
        <v>292079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