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<sst xmlns="http://schemas.openxmlformats.org/spreadsheetml/2006/main" count="76" uniqueCount="76">
  <si>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</si>
  <si>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EPF010</t>
  </si>
  <si>
    <t xml:space="preserve">m²</t>
  </si>
  <si>
    <t xml:space="preserve">Losa de placas alveolares prefabricadas de concreto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</si>
  <si>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concreto pretensado, de 20 cm de canto y 120 cm de anchura, con momento flector último de 17 kN·m/m, con altura libre de planta de hasta 3 m, apoyada directamente sobre vigas de canto o muros portantes; relleno de juntas entre placas alveolares y zonas de enlace con apoyos, realizados con concreto f'c=210 kg/cm² (21 MPa), clase de exposición F0 S0 P0 C0, tamaño máximo del agregado 12,5 mm, manejabilidad blanda, preparado en obra, y fundido con medios manuales, y acero Grado 60 (fy=4200 kg/cm²) en zona de negativos, con una cuantía aproximada de 4 kg/m². Incluso piezas de acero S275JR tipo Omega, en posición invertida, laminado en caliente, con recubrimiento galvanizado, 1 kg/m², para el apoyo de las placas en los huecos de la losa y alambre de atar. El precio incluye el figurado del acero (corte y doblez) en el área de trabajo, en obra y el armado en el lugar definitivo de su colocación en obra, pero no incluye los apoyos ni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</si>
  <si>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</si>
  <si>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</si>
  <si>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</si>
  <si>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</si>
  <si>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</si>
  <si>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</si>
  <si>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</si>
  <si>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mt07pha020cd1c</t>
  </si>
  <si>
    <t xml:space="preserve">m²</t>
  </si>
  <si>
    <t xml:space="preserve">Placa alveolar prefabricada de concreto pretensado de 20 cm de canto y 120 cm de anchura, con junta lateral abierta superiormente, momento flector último de 17 kN·m por m de ancho.</t>
  </si>
  <si>
    <t xml:space="preserve">mt07ala000ha</t>
  </si>
  <si>
    <t xml:space="preserve">kg</t>
  </si>
  <si>
    <t xml:space="preserve">Acero laminado A 572 Grado 42, en perfiles laminados en caliente, según ASTM A 572, piezas simples, para aplicaciones estructurales, acabado con imprimación antioxidante. Trabajado y montado en taller, para colocar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</si>
  <si>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</si>
  <si>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</si>
  <si>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</si>
  <si>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</si>
  <si>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</si>
  <si>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</si>
  <si>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</si>
  <si>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</si>
  <si>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</si>
  <si>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</si>
  <si>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</si>
  <si>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</si>
  <si>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</si>
  <si>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</si>
  <si>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</si>
  <si>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</si>
  <si>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</si>
  <si>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</si>
  <si>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</si>
  <si>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</si>
  <si>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concreto.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</si>
  <si>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</si>
  <si>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</si>
  <si>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</si>
  <si>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</si>
  <si>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</si>
  <si>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</si>
  <si>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</si>
  <si>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</si>
  <si>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</si>
  <si>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</si>
  <si>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</si>
  <si>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</si>
  <si>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</si>
  <si>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</si>
  <si>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</si>
  <si>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</si>
  <si>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</si>
  <si>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</si>
  <si>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</si>
  <si>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</si>
  <si>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</si>
  <si>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</si>
  <si>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</si>
  <si>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</si>
  <si>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</si>
  <si>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</si>
  <si>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</si>
  <si>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</si>
  <si>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</si>
  <si>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</si>
  <si>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</si>
  <si>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</si>
  <si>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</si>
  <si>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</si>
  <si>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</si>
  <si>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$ 22.922,43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</si>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</sst>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5.79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192174</v>
      </c>
      <c r="H10" s="12">
        <f ca="1">ROUND(INDIRECT(ADDRESS(ROW()+(0), COLUMN()+(-2), 1))*INDIRECT(ADDRESS(ROW()+(0), COLUMN()+(-1), 1)), 2)</f>
        <v>192174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4756.3</v>
      </c>
      <c r="H11" s="12">
        <f ca="1">ROUND(INDIRECT(ADDRESS(ROW()+(0), COLUMN()+(-2), 1))*INDIRECT(ADDRESS(ROW()+(0), COLUMN()+(-1), 1)), 2)</f>
        <v>4756.3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4.2</v>
      </c>
      <c r="G12" s="12">
        <v>3149.64</v>
      </c>
      <c r="H12" s="12">
        <f ca="1">ROUND(INDIRECT(ADDRESS(ROW()+(0), COLUMN()+(-2), 1))*INDIRECT(ADDRESS(ROW()+(0), COLUMN()+(-1), 1)), 2)</f>
        <v>13228.5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0.056</v>
      </c>
      <c r="G13" s="12">
        <v>4983.82</v>
      </c>
      <c r="H13" s="12">
        <f ca="1">ROUND(INDIRECT(ADDRESS(ROW()+(0), COLUMN()+(-2), 1))*INDIRECT(ADDRESS(ROW()+(0), COLUMN()+(-1), 1)), 2)</f>
        <v>279.09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0.002</v>
      </c>
      <c r="G14" s="12">
        <v>4983.82</v>
      </c>
      <c r="H14" s="12">
        <f ca="1">ROUND(INDIRECT(ADDRESS(ROW()+(0), COLUMN()+(-2), 1))*INDIRECT(ADDRESS(ROW()+(0), COLUMN()+(-1), 1)), 2)</f>
        <v>9.97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106280</v>
      </c>
      <c r="H15" s="12">
        <f ca="1">ROUND(INDIRECT(ADDRESS(ROW()+(0), COLUMN()+(-2), 1))*INDIRECT(ADDRESS(ROW()+(0), COLUMN()+(-1), 1)), 2)</f>
        <v>637.68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0.009</v>
      </c>
      <c r="G16" s="12">
        <v>76933.1</v>
      </c>
      <c r="H16" s="12">
        <f ca="1">ROUND(INDIRECT(ADDRESS(ROW()+(0), COLUMN()+(-2), 1))*INDIRECT(ADDRESS(ROW()+(0), COLUMN()+(-1), 1)), 2)</f>
        <v>692.4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3.763</v>
      </c>
      <c r="G17" s="12">
        <v>734.29</v>
      </c>
      <c r="H17" s="12">
        <f ca="1">ROUND(INDIRECT(ADDRESS(ROW()+(0), COLUMN()+(-2), 1))*INDIRECT(ADDRESS(ROW()+(0), COLUMN()+(-1), 1)), 2)</f>
        <v>2763.13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0.019</v>
      </c>
      <c r="G18" s="14">
        <v>7436.59</v>
      </c>
      <c r="H18" s="14">
        <f ca="1">ROUND(INDIRECT(ADDRESS(ROW()+(0), COLUMN()+(-2), 1))*INDIRECT(ADDRESS(ROW()+(0), COLUMN()+(-1), 1)), 2)</f>
        <v>141.3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214682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0.185</v>
      </c>
      <c r="G21" s="14">
        <v>250450</v>
      </c>
      <c r="H21" s="14">
        <f ca="1">ROUND(INDIRECT(ADDRESS(ROW()+(0), COLUMN()+(-2), 1))*INDIRECT(ADDRESS(ROW()+(0), COLUMN()+(-1), 1)), 2)</f>
        <v>46333.3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46333.3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0.209</v>
      </c>
      <c r="G24" s="12">
        <v>38230.4</v>
      </c>
      <c r="H24" s="12">
        <f ca="1">ROUND(INDIRECT(ADDRESS(ROW()+(0), COLUMN()+(-2), 1))*INDIRECT(ADDRESS(ROW()+(0), COLUMN()+(-1), 1)), 2)</f>
        <v>7990.16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0.209</v>
      </c>
      <c r="G25" s="12">
        <v>28560.5</v>
      </c>
      <c r="H25" s="12">
        <f ca="1">ROUND(INDIRECT(ADDRESS(ROW()+(0), COLUMN()+(-2), 1))*INDIRECT(ADDRESS(ROW()+(0), COLUMN()+(-1), 1)), 2)</f>
        <v>5969.14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0.073</v>
      </c>
      <c r="G26" s="12">
        <v>38230.4</v>
      </c>
      <c r="H26" s="12">
        <f ca="1">ROUND(INDIRECT(ADDRESS(ROW()+(0), COLUMN()+(-2), 1))*INDIRECT(ADDRESS(ROW()+(0), COLUMN()+(-1), 1)), 2)</f>
        <v>2790.82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0.068</v>
      </c>
      <c r="G27" s="12">
        <v>28560.5</v>
      </c>
      <c r="H27" s="12">
        <f ca="1">ROUND(INDIRECT(ADDRESS(ROW()+(0), COLUMN()+(-2), 1))*INDIRECT(ADDRESS(ROW()+(0), COLUMN()+(-1), 1)), 2)</f>
        <v>1942.11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0.014</v>
      </c>
      <c r="G28" s="12">
        <v>26456.3</v>
      </c>
      <c r="H28" s="12">
        <f ca="1">ROUND(INDIRECT(ADDRESS(ROW()+(0), COLUMN()+(-2), 1))*INDIRECT(ADDRESS(ROW()+(0), COLUMN()+(-1), 1)), 2)</f>
        <v>370.39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0.014</v>
      </c>
      <c r="G29" s="12">
        <v>26895.5</v>
      </c>
      <c r="H29" s="12">
        <f ca="1">ROUND(INDIRECT(ADDRESS(ROW()+(0), COLUMN()+(-2), 1))*INDIRECT(ADDRESS(ROW()+(0), COLUMN()+(-1), 1)), 2)</f>
        <v>376.54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0.003</v>
      </c>
      <c r="G30" s="12">
        <v>38230.4</v>
      </c>
      <c r="H30" s="12">
        <f ca="1">ROUND(INDIRECT(ADDRESS(ROW()+(0), COLUMN()+(-2), 1))*INDIRECT(ADDRESS(ROW()+(0), COLUMN()+(-1), 1)), 2)</f>
        <v>114.69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0.012</v>
      </c>
      <c r="G31" s="14">
        <v>28560.5</v>
      </c>
      <c r="H31" s="14">
        <f ca="1">ROUND(INDIRECT(ADDRESS(ROW()+(0), COLUMN()+(-2), 1))*INDIRECT(ADDRESS(ROW()+(0), COLUMN()+(-1), 1)), 2)</f>
        <v>342.73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19896.6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280912</v>
      </c>
      <c r="H34" s="14">
        <f ca="1">ROUND(INDIRECT(ADDRESS(ROW()+(0), COLUMN()+(-2), 1))*INDIRECT(ADDRESS(ROW()+(0), COLUMN()+(-1), 1))/100, 2)</f>
        <v>5618.24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286530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