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<sst xmlns="http://schemas.openxmlformats.org/spreadsheetml/2006/main" count="61" uniqueCount="61">
  <si>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</si>
  <si>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EPM010</t>
  </si>
  <si>
    <t xml:space="preserve">m²</t>
  </si>
  <si>
    <t xml:space="preserve">Muro de cerramiento.</t>
  </si>
  <si>
    <r>
      <rPr>
        <sz val="8.25"/>
        <color rgb="FF000000"/>
        <rFont val="Arial"/>
        <family val="2"/>
      </rPr>
      <t xml:space="preserve">Muro de doble cara, prefabricado, de concreto, de 20 cm de espesor, compuesto por dos placas de concreto de 5 cm de espesor cada una, con caras vistas de color gris, con textura lisa, separadas entre sí por celosías metálicas, con inclusión o delimitación de huecos, para alturas hasta 3 m y longitudes máximas de 8,50 m, fundido de su núcleo central con concreto f'c=210 kg/cm² (21 MPa), clase de exposición F0 S0 P0 C0, tamaño máximo del agregado 12,5 mm, manejabilidad blanda, preparado en obra, y fundido con medios manuales; apuntalamiento y desapuntalamiento del muro, una vez haya alcanzado el concreto la resistencia adecuada. El precio incluye las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</si>
  <si>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</si>
  <si>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</si>
  <si>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</si>
  <si>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</si>
  <si>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</si>
  <si>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</si>
  <si>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</si>
  <si>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mt07pha100a</t>
  </si>
  <si>
    <t xml:space="preserve">m²</t>
  </si>
  <si>
    <t xml:space="preserve">Muro de doble cara, prefabricado, de concreto, de 20 cm de espesor, compuesto por dos placas de concreto de 5 cm de espesor cada una, con caras vistas de color gris, con textura lisa, separadas entre sí por celosías metálicas, con inclusión o delimitación de huecos, para alturas hasta 3 m y longitudes máximas de 8,50 m.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</si>
  <si>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</si>
  <si>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</si>
  <si>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</si>
  <si>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</si>
  <si>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</si>
  <si>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</si>
  <si>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</si>
  <si>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</si>
  <si>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</si>
  <si>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</si>
  <si>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</si>
  <si>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</si>
  <si>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</si>
  <si>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</si>
  <si>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</si>
  <si>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</si>
  <si>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</si>
  <si>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</si>
  <si>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</si>
  <si>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</si>
  <si>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</si>
  <si>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</si>
  <si>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</si>
  <si>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</si>
  <si>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</si>
  <si>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</si>
  <si>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</si>
  <si>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</si>
  <si>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</si>
  <si>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</si>
  <si>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</si>
  <si>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</si>
  <si>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</si>
  <si>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</si>
  <si>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mo046</t>
  </si>
  <si>
    <t xml:space="preserve">h</t>
  </si>
  <si>
    <t xml:space="preserve">Oficial 1ª montador de estructura prefabricada de concreto.</t>
  </si>
  <si>
    <t xml:space="preserve">mo093</t>
  </si>
  <si>
    <t xml:space="preserve">h</t>
  </si>
  <si>
    <t xml:space="preserve">Ayudante montador de estructura prefabricada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</si>
  <si>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</si>
  <si>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</si>
  <si>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</si>
  <si>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</si>
  <si>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$ 35.741,57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</si>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</sst>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6.12" customWidth="1"/>
    <col min="5" max="5" width="68.17" customWidth="1"/>
    <col min="6" max="6" width="11.22" customWidth="1"/>
    <col min="7" max="7" width="14.79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297269</v>
      </c>
      <c r="H10" s="12">
        <f ca="1">ROUND(INDIRECT(ADDRESS(ROW()+(0), COLUMN()+(-2), 1))*INDIRECT(ADDRESS(ROW()+(0), COLUMN()+(-1), 1)), 2)</f>
        <v>297269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0.023</v>
      </c>
      <c r="G11" s="12">
        <v>4983.82</v>
      </c>
      <c r="H11" s="12">
        <f ca="1">ROUND(INDIRECT(ADDRESS(ROW()+(0), COLUMN()+(-2), 1))*INDIRECT(ADDRESS(ROW()+(0), COLUMN()+(-1), 1)), 2)</f>
        <v>114.63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0.058</v>
      </c>
      <c r="G12" s="12">
        <v>106280</v>
      </c>
      <c r="H12" s="12">
        <f ca="1">ROUND(INDIRECT(ADDRESS(ROW()+(0), COLUMN()+(-2), 1))*INDIRECT(ADDRESS(ROW()+(0), COLUMN()+(-1), 1)), 2)</f>
        <v>6164.24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0.087</v>
      </c>
      <c r="G13" s="12">
        <v>76933.1</v>
      </c>
      <c r="H13" s="12">
        <f ca="1">ROUND(INDIRECT(ADDRESS(ROW()+(0), COLUMN()+(-2), 1))*INDIRECT(ADDRESS(ROW()+(0), COLUMN()+(-1), 1)), 2)</f>
        <v>6693.18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37.632</v>
      </c>
      <c r="G14" s="12">
        <v>734.29</v>
      </c>
      <c r="H14" s="12">
        <f ca="1">ROUND(INDIRECT(ADDRESS(ROW()+(0), COLUMN()+(-2), 1))*INDIRECT(ADDRESS(ROW()+(0), COLUMN()+(-1), 1)), 2)</f>
        <v>27632.8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0.02</v>
      </c>
      <c r="G15" s="12">
        <v>21003.8</v>
      </c>
      <c r="H15" s="12">
        <f ca="1">ROUND(INDIRECT(ADDRESS(ROW()+(0), COLUMN()+(-2), 1))*INDIRECT(ADDRESS(ROW()+(0), COLUMN()+(-1), 1)), 2)</f>
        <v>420.08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0.013</v>
      </c>
      <c r="G16" s="14">
        <v>63968.3</v>
      </c>
      <c r="H16" s="14">
        <f ca="1">ROUND(INDIRECT(ADDRESS(ROW()+(0), COLUMN()+(-2), 1))*INDIRECT(ADDRESS(ROW()+(0), COLUMN()+(-1), 1)), 2)</f>
        <v>831.59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339125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24.0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0.348</v>
      </c>
      <c r="G19" s="12">
        <v>250450</v>
      </c>
      <c r="H19" s="12">
        <f ca="1">ROUND(INDIRECT(ADDRESS(ROW()+(0), COLUMN()+(-2), 1))*INDIRECT(ADDRESS(ROW()+(0), COLUMN()+(-1), 1)), 2)</f>
        <v>87156.6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0.073</v>
      </c>
      <c r="G20" s="14">
        <v>11514.6</v>
      </c>
      <c r="H20" s="14">
        <f ca="1">ROUND(INDIRECT(ADDRESS(ROW()+(0), COLUMN()+(-2), 1))*INDIRECT(ADDRESS(ROW()+(0), COLUMN()+(-1), 1)), 2)</f>
        <v>840.56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87997.2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0.144</v>
      </c>
      <c r="G23" s="12">
        <v>26456.3</v>
      </c>
      <c r="H23" s="12">
        <f ca="1">ROUND(INDIRECT(ADDRESS(ROW()+(0), COLUMN()+(-2), 1))*INDIRECT(ADDRESS(ROW()+(0), COLUMN()+(-1), 1)), 2)</f>
        <v>3809.71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0.151</v>
      </c>
      <c r="G24" s="12">
        <v>26895.5</v>
      </c>
      <c r="H24" s="12">
        <f ca="1">ROUND(INDIRECT(ADDRESS(ROW()+(0), COLUMN()+(-2), 1))*INDIRECT(ADDRESS(ROW()+(0), COLUMN()+(-1), 1)), 2)</f>
        <v>4061.21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0.982</v>
      </c>
      <c r="G25" s="12">
        <v>38230.4</v>
      </c>
      <c r="H25" s="12">
        <f ca="1">ROUND(INDIRECT(ADDRESS(ROW()+(0), COLUMN()+(-2), 1))*INDIRECT(ADDRESS(ROW()+(0), COLUMN()+(-1), 1)), 2)</f>
        <v>37542.3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0.982</v>
      </c>
      <c r="G26" s="14">
        <v>28560.5</v>
      </c>
      <c r="H26" s="14">
        <f ca="1">ROUND(INDIRECT(ADDRESS(ROW()+(0), COLUMN()+(-2), 1))*INDIRECT(ADDRESS(ROW()+(0), COLUMN()+(-1), 1)), 2)</f>
        <v>28046.4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2)</f>
        <v>73459.6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4">
        <f ca="1">ROUND(SUM(INDIRECT(ADDRESS(ROW()+(-2), COLUMN()+(1), 1)),INDIRECT(ADDRESS(ROW()+(-8), COLUMN()+(1), 1)),INDIRECT(ADDRESS(ROW()+(-12), COLUMN()+(1), 1))), 2)</f>
        <v>500582</v>
      </c>
      <c r="H29" s="14">
        <f ca="1">ROUND(INDIRECT(ADDRESS(ROW()+(0), COLUMN()+(-2), 1))*INDIRECT(ADDRESS(ROW()+(0), COLUMN()+(-1), 1))/100, 2)</f>
        <v>10011.6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1)),INDIRECT(ADDRESS(ROW()+(-9), COLUMN()+(0), 1)),INDIRECT(ADDRESS(ROW()+(-13), COLUMN()+(0), 1))), 2)</f>
        <v>510594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