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<sst xmlns="http://schemas.openxmlformats.org/spreadsheetml/2006/main" count="52" uniqueCount="52">
  <si>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</si>
  <si>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ICE140</t>
  </si>
  <si>
    <t xml:space="preserve">m²</t>
  </si>
  <si>
    <t xml:space="preserve">Sistema de calefacción por suelo radiante para industria y sector terciario, con capa de mortero.</t>
  </si>
  <si>
    <r>
      <rPr>
        <sz val="8.25"/>
        <color rgb="FF000000"/>
        <rFont val="Arial"/>
        <family val="2"/>
      </rPr>
      <t xml:space="preserve">Sistema de calefacción por suelo radiante canaletas "UPONOR IBERIA", compuesto por canaleta adhesiva de fijación para tubo de 14 a 20 mm de diámetro, modelo Fix, banda de espuma de polietileno (PE), de 200x10 mm, modelo Magna, tubo de polietileno reticulado (PE-Xa), de 5 capas según el método UAX, con barrera de oxígeno (EVOH) y capa de protección de polietileno (PE) modificado, de 20 mm de diámetro exterior y 2 mm de espesor, modelo Comfort Pipe PLUS y mortero autonivelante, "UPONOR IBERIA", con resistencia a compresión de 20 N/mm², resistencia a flexión de 4 N/mm², de 40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</si>
  <si>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</si>
  <si>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</si>
  <si>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</si>
  <si>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</si>
  <si>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</si>
  <si>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</si>
  <si>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</si>
  <si>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mt17epu019d</t>
  </si>
  <si>
    <t xml:space="preserve">m</t>
  </si>
  <si>
    <t xml:space="preserve">Banda de espuma de polietileno (PE), de 200x10 mm, modelo Magna "UPONOR IBERIA".</t>
  </si>
  <si>
    <t xml:space="preserve">mt37alu025d</t>
  </si>
  <si>
    <t xml:space="preserve">m</t>
  </si>
  <si>
    <t xml:space="preserve">Canaleta adhesiva de fijación para tubo de 14 a 20 mm de diámetro, modelo Fix "UPONOR IBERIA", paso del tubo múltiplo de 50 cm.</t>
  </si>
  <si>
    <t xml:space="preserve">mt37tpu012z</t>
  </si>
  <si>
    <t xml:space="preserve">m</t>
  </si>
  <si>
    <t xml:space="preserve">Tubo de polietileno reticulado (PE-Xa), de 5 capas según el método UAX, con barrera de oxígeno (EVOH) y capa de protección de polietileno (PE) modificado, de 20 mm de diámetro exterior y 2 mm de espesor, modelo Comfort Pipe PLUS "UPONOR IBERIA", según ISO 15875-2.</t>
  </si>
  <si>
    <t xml:space="preserve">mt09mal020a</t>
  </si>
  <si>
    <t xml:space="preserve">m³</t>
  </si>
  <si>
    <t xml:space="preserve">Mortero autonivelante, con resistencia a compresión de 20 N/mm², resistencia a flexión de 4 N/mm², a base de sulfato cálcico, para espesores de 2,5 a 7,0 cm, usado en nivelación de pisos.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</si>
  <si>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</si>
  <si>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</si>
  <si>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</si>
  <si>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</si>
  <si>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</si>
  <si>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mq06pym020</t>
  </si>
  <si>
    <t xml:space="preserve">h</t>
  </si>
  <si>
    <t xml:space="preserve">Mezcladora-bombeadora para morteros autonivelantes.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</si>
  <si>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</si>
  <si>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</si>
  <si>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</si>
  <si>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</si>
  <si>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</si>
  <si>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</si>
  <si>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</si>
  <si>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</si>
  <si>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</si>
  <si>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</si>
  <si>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</si>
  <si>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</si>
  <si>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</si>
  <si>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</si>
  <si>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</si>
  <si>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</si>
  <si>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</si>
  <si>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</si>
  <si>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$ 8.014,26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</si>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</sst>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20419.8</v>
      </c>
      <c r="H10" s="12">
        <f ca="1">ROUND(INDIRECT(ADDRESS(ROW()+(0), COLUMN()+(-2), 1))*INDIRECT(ADDRESS(ROW()+(0), COLUMN()+(-1), 1)), 2)</f>
        <v>12251.9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17753</v>
      </c>
      <c r="H11" s="12">
        <f ca="1">ROUND(INDIRECT(ADDRESS(ROW()+(0), COLUMN()+(-2), 1))*INDIRECT(ADDRESS(ROW()+(0), COLUMN()+(-1), 1)), 2)</f>
        <v>17753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6.667</v>
      </c>
      <c r="G12" s="12">
        <v>9548.93</v>
      </c>
      <c r="H12" s="12">
        <f ca="1">ROUND(INDIRECT(ADDRESS(ROW()+(0), COLUMN()+(-2), 1))*INDIRECT(ADDRESS(ROW()+(0), COLUMN()+(-1), 1)), 2)</f>
        <v>63662.7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547843</v>
      </c>
      <c r="H13" s="12">
        <f ca="1">ROUND(INDIRECT(ADDRESS(ROW()+(0), COLUMN()+(-2), 1))*INDIRECT(ADDRESS(ROW()+(0), COLUMN()+(-1), 1)), 2)</f>
        <v>21913.7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0.004</v>
      </c>
      <c r="G14" s="14">
        <v>3281.16</v>
      </c>
      <c r="H14" s="14">
        <f ca="1">ROUND(INDIRECT(ADDRESS(ROW()+(0), COLUMN()+(-2), 1))*INDIRECT(ADDRESS(ROW()+(0), COLUMN()+(-1), 1)), 2)</f>
        <v>13.12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115594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27544</v>
      </c>
      <c r="H17" s="14">
        <f ca="1">ROUND(INDIRECT(ADDRESS(ROW()+(0), COLUMN()+(-2), 1))*INDIRECT(ADDRESS(ROW()+(0), COLUMN()+(-1), 1)), 2)</f>
        <v>1597.55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1597.55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0.824</v>
      </c>
      <c r="G20" s="12">
        <v>26179.2</v>
      </c>
      <c r="H20" s="12">
        <f ca="1">ROUND(INDIRECT(ADDRESS(ROW()+(0), COLUMN()+(-2), 1))*INDIRECT(ADDRESS(ROW()+(0), COLUMN()+(-1), 1)), 2)</f>
        <v>21571.6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0.824</v>
      </c>
      <c r="G21" s="12">
        <v>19008.4</v>
      </c>
      <c r="H21" s="12">
        <f ca="1">ROUND(INDIRECT(ADDRESS(ROW()+(0), COLUMN()+(-2), 1))*INDIRECT(ADDRESS(ROW()+(0), COLUMN()+(-1), 1)), 2)</f>
        <v>15662.9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0.061</v>
      </c>
      <c r="G22" s="12">
        <v>25476.9</v>
      </c>
      <c r="H22" s="12">
        <f ca="1">ROUND(INDIRECT(ADDRESS(ROW()+(0), COLUMN()+(-2), 1))*INDIRECT(ADDRESS(ROW()+(0), COLUMN()+(-1), 1)), 2)</f>
        <v>1554.09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0.061</v>
      </c>
      <c r="G23" s="14">
        <v>19044.7</v>
      </c>
      <c r="H23" s="14">
        <f ca="1">ROUND(INDIRECT(ADDRESS(ROW()+(0), COLUMN()+(-2), 1))*INDIRECT(ADDRESS(ROW()+(0), COLUMN()+(-1), 1)), 2)</f>
        <v>1161.72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39950.4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157142</v>
      </c>
      <c r="H26" s="14">
        <f ca="1">ROUND(INDIRECT(ADDRESS(ROW()+(0), COLUMN()+(-2), 1))*INDIRECT(ADDRESS(ROW()+(0), COLUMN()+(-1), 1))/100, 2)</f>
        <v>3142.85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160285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