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<sst xmlns="http://schemas.openxmlformats.org/spreadsheetml/2006/main" count="32" uniqueCount="32">
  <si>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</si>
  <si>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ICS100</t>
  </si>
  <si>
    <t xml:space="preserve">Ud</t>
  </si>
  <si>
    <t xml:space="preserve">Grupo hidráulico con intercambiador para producción de A.C.S.</t>
  </si>
  <si>
    <r>
      <rPr>
        <sz val="8.25"/>
        <color rgb="FF000000"/>
        <rFont val="Arial"/>
        <family val="2"/>
      </rPr>
      <t xml:space="preserve">Estación de descentralización compacta para producción de A.C.S. instantánea, caudal de 15 l/min, modelo Uponor Aqua Port M-XS 15 l/min "UPONOR IBERIA", con intercambiador de placas de acero inoxidable, válvula de control proporcional de caudal para prioridad de A.C.S., válvula termostática para el servicio de A.C.S., bypass con válvula termostática, válvula reguladora de presión diferencial y conexiones.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</si>
  <si>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</si>
  <si>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</si>
  <si>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</si>
  <si>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</si>
  <si>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</si>
  <si>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</si>
  <si>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</si>
  <si>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mt38eup410j</t>
  </si>
  <si>
    <t xml:space="preserve">Ud</t>
  </si>
  <si>
    <t xml:space="preserve">Estación de descentralización compacta para producción de A.C.S. instantánea, caudal de 15 l/min, modelo Uponor Aqua Port M-XS 15 l/min "UPONOR IBERIA", con intercambiador de placas de acero inoxidable, válvula de control proporcional de caudal para prioridad de A.C.S., válvula termostática para el servicio de A.C.S., bypass con válvula termostática, válvula reguladora de presión diferencial y conexiones.</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</si>
  <si>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</si>
  <si>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</si>
  <si>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</si>
  <si>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</si>
  <si>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</si>
  <si>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</si>
  <si>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</si>
  <si>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</si>
  <si>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</si>
  <si>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</si>
  <si>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</si>
  <si>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</si>
  <si>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</si>
  <si>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</si>
  <si>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</si>
  <si>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$ 2.196.366,81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</si>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</sst>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5.62" customWidth="1"/>
    <col min="5" max="5" width="9.52" customWidth="1"/>
    <col min="6" max="6" width="16.15" customWidth="1"/>
    <col min="7" max="7" width="16.1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1.02008e+007</v>
      </c>
      <c r="G10" s="12">
        <f ca="1">ROUND(INDIRECT(ADDRESS(ROW()+(0), COLUMN()+(-2), 1))*INDIRECT(ADDRESS(ROW()+(0), COLUMN()+(-1), 1)), 2)</f>
        <v>1.02008e+007</v>
      </c>
    </row>
    <row r="11" spans="1:7" ht="13.50" thickBot="1" customHeight="1">
      <c r="A11" s="1" t="s">
        <v>15</v>
      </c>
      <c r="B11" s="1"/>
      <c r="C11" s="10" t="s">
        <v>16</v>
      </c>
      <c r="D11" s="1" t="s">
        <v>17</v>
      </c>
      <c r="E11" s="13">
        <v>1</v>
      </c>
      <c r="F11" s="14">
        <v>7825.98</v>
      </c>
      <c r="G11" s="14">
        <f ca="1">ROUND(INDIRECT(ADDRESS(ROW()+(0), COLUMN()+(-2), 1))*INDIRECT(ADDRESS(ROW()+(0), COLUMN()+(-1), 1)), 2)</f>
        <v>7825.98</v>
      </c>
    </row>
    <row r="12" spans="1:7" ht="13.50" thickBot="1" customHeight="1">
      <c r="A12" s="15"/>
      <c r="B12" s="15"/>
      <c r="C12" s="15"/>
      <c r="D12" s="15"/>
      <c r="E12" s="9" t="s">
        <v>18</v>
      </c>
      <c r="F12" s="9"/>
      <c r="G12" s="17">
        <f ca="1">ROUND(SUM(INDIRECT(ADDRESS(ROW()+(-1), COLUMN()+(0), 1)),INDIRECT(ADDRESS(ROW()+(-2), COLUMN()+(0), 1))), 2)</f>
        <v>1.02086e+007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1.001</v>
      </c>
      <c r="F14" s="12">
        <v>26179.2</v>
      </c>
      <c r="G14" s="12">
        <f ca="1">ROUND(INDIRECT(ADDRESS(ROW()+(0), COLUMN()+(-2), 1))*INDIRECT(ADDRESS(ROW()+(0), COLUMN()+(-1), 1)), 2)</f>
        <v>26205.3</v>
      </c>
    </row>
    <row r="15" spans="1:7" ht="13.50" thickBot="1" customHeight="1">
      <c r="A15" s="1" t="s">
        <v>23</v>
      </c>
      <c r="B15" s="1"/>
      <c r="C15" s="10" t="s">
        <v>24</v>
      </c>
      <c r="D15" s="1" t="s">
        <v>25</v>
      </c>
      <c r="E15" s="13">
        <v>1.001</v>
      </c>
      <c r="F15" s="14">
        <v>19008.4</v>
      </c>
      <c r="G15" s="14">
        <f ca="1">ROUND(INDIRECT(ADDRESS(ROW()+(0), COLUMN()+(-2), 1))*INDIRECT(ADDRESS(ROW()+(0), COLUMN()+(-1), 1)), 2)</f>
        <v>19027.4</v>
      </c>
    </row>
    <row r="16" spans="1:7" ht="13.50" thickBot="1" customHeight="1">
      <c r="A16" s="15"/>
      <c r="B16" s="15"/>
      <c r="C16" s="15"/>
      <c r="D16" s="15"/>
      <c r="E16" s="9" t="s">
        <v>26</v>
      </c>
      <c r="F16" s="9"/>
      <c r="G16" s="17">
        <f ca="1">ROUND(SUM(INDIRECT(ADDRESS(ROW()+(-1), COLUMN()+(0), 1)),INDIRECT(ADDRESS(ROW()+(-2), COLUMN()+(0), 1))), 2)</f>
        <v>45232.8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1.02538e+007</v>
      </c>
      <c r="G18" s="14">
        <f ca="1">ROUND(INDIRECT(ADDRESS(ROW()+(0), COLUMN()+(-2), 1))*INDIRECT(ADDRESS(ROW()+(0), COLUMN()+(-1), 1))/100, 2)</f>
        <v>205076</v>
      </c>
    </row>
    <row r="19" spans="1:7" ht="13.50" thickBot="1" customHeight="1">
      <c r="A19" s="21" t="s">
        <v>30</v>
      </c>
      <c r="B19" s="21"/>
      <c r="C19" s="22"/>
      <c r="D19" s="23"/>
      <c r="E19" s="24" t="s">
        <v>31</v>
      </c>
      <c r="F19" s="25"/>
      <c r="G19" s="26">
        <f ca="1">ROUND(SUM(INDIRECT(ADDRESS(ROW()+(-1), COLUMN()+(0), 1)),INDIRECT(ADDRESS(ROW()+(-3), COLUMN()+(0), 1)),INDIRECT(ADDRESS(ROW()+(-7), COLUMN()+(0), 1))), 2)</f>
        <v>1.04589e+007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