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<sst xmlns="http://schemas.openxmlformats.org/spreadsheetml/2006/main" count="103" uniqueCount="103">
  <si>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</si>
  <si>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QAA020</t>
  </si>
  <si>
    <t xml:space="preserve">m²</t>
  </si>
  <si>
    <t xml:space="preserve">Cubierta plana transitable, no ventilada, con piso fijo, tipo invertida, para tráfico peatonal público. Impermeabilización con mantos asfálticos,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</si>
  <si>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</si>
  <si>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</si>
  <si>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</si>
  <si>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</si>
  <si>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</si>
  <si>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</si>
  <si>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</si>
  <si>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</si>
  <si>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</si>
  <si>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</si>
  <si>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</si>
  <si>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</si>
  <si>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</si>
  <si>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</si>
  <si>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</si>
  <si>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</si>
  <si>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</si>
  <si>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</si>
  <si>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</si>
  <si>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</si>
  <si>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</si>
  <si>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</si>
  <si>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</si>
  <si>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</si>
  <si>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</si>
  <si>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</si>
  <si>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</si>
  <si>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</si>
  <si>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</si>
  <si>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</si>
  <si>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</si>
  <si>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</si>
  <si>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</si>
  <si>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</si>
  <si>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</si>
  <si>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</si>
  <si>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</si>
  <si>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</si>
  <si>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</si>
  <si>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</si>
  <si>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</si>
  <si>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</si>
  <si>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</si>
  <si>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</si>
  <si>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</si>
  <si>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</si>
  <si>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</si>
  <si>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</si>
  <si>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</si>
  <si>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</si>
  <si>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</si>
  <si>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</si>
  <si>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</si>
  <si>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</si>
  <si>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</si>
  <si>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</si>
  <si>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</si>
  <si>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</si>
  <si>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</si>
  <si>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</si>
  <si>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</si>
  <si>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</si>
  <si>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</si>
  <si>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</si>
  <si>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</si>
  <si>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</si>
  <si>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</si>
  <si>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</si>
  <si>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</si>
  <si>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</si>
  <si>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</si>
  <si>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</si>
  <si>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</si>
  <si>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</si>
  <si>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</si>
  <si>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</si>
  <si>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</si>
  <si>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</si>
  <si>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</si>
  <si>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</si>
  <si>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</si>
  <si>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</si>
  <si>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</si>
  <si>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</si>
  <si>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</si>
  <si>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</si>
  <si>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</si>
  <si>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</si>
  <si>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</si>
  <si>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</si>
  <si>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</si>
  <si>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</si>
  <si>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</si>
  <si>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</si>
  <si>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</si>
  <si>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</si>
  <si>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</si>
  <si>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$ 73.870,89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</si>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</sst>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03.71" customWidth="1"/>
    <col min="7" max="7" width="11.22" customWidth="1"/>
    <col min="8" max="8" width="14.79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705.72</v>
      </c>
      <c r="I10" s="12">
        <f ca="1">ROUND(INDIRECT(ADDRESS(ROW()+(0), COLUMN()+(-2), 1))*INDIRECT(ADDRESS(ROW()+(0), COLUMN()+(-1), 1)), 2)</f>
        <v>2117.16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373525</v>
      </c>
      <c r="I11" s="12">
        <f ca="1">ROUND(INDIRECT(ADDRESS(ROW()+(0), COLUMN()+(-2), 1))*INDIRECT(ADDRESS(ROW()+(0), COLUMN()+(-1), 1)), 2)</f>
        <v>37352.5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237295</v>
      </c>
      <c r="I12" s="12">
        <f ca="1">ROUND(INDIRECT(ADDRESS(ROW()+(0), COLUMN()+(-2), 1))*INDIRECT(ADDRESS(ROW()+(0), COLUMN()+(-1), 1)), 2)</f>
        <v>2372.95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7840.25</v>
      </c>
      <c r="I13" s="12">
        <f ca="1">ROUND(INDIRECT(ADDRESS(ROW()+(0), COLUMN()+(-2), 1))*INDIRECT(ADDRESS(ROW()+(0), COLUMN()+(-1), 1)), 2)</f>
        <v>78.4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3281.16</v>
      </c>
      <c r="I14" s="12">
        <f ca="1">ROUND(INDIRECT(ADDRESS(ROW()+(0), COLUMN()+(-2), 1))*INDIRECT(ADDRESS(ROW()+(0), COLUMN()+(-1), 1)), 2)</f>
        <v>52.5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45136</v>
      </c>
      <c r="I15" s="12">
        <f ca="1">ROUND(INDIRECT(ADDRESS(ROW()+(0), COLUMN()+(-2), 1))*INDIRECT(ADDRESS(ROW()+(0), COLUMN()+(-1), 1)), 2)</f>
        <v>5867.68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483.43</v>
      </c>
      <c r="I16" s="12">
        <f ca="1">ROUND(INDIRECT(ADDRESS(ROW()+(0), COLUMN()+(-2), 1))*INDIRECT(ADDRESS(ROW()+(0), COLUMN()+(-1), 1)), 2)</f>
        <v>9668.6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37380.1</v>
      </c>
      <c r="I17" s="12">
        <f ca="1">ROUND(INDIRECT(ADDRESS(ROW()+(0), COLUMN()+(-2), 1))*INDIRECT(ADDRESS(ROW()+(0), COLUMN()+(-1), 1)), 2)</f>
        <v>41118.1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0.3</v>
      </c>
      <c r="H18" s="12">
        <v>17800</v>
      </c>
      <c r="I18" s="12">
        <f ca="1">ROUND(INDIRECT(ADDRESS(ROW()+(0), COLUMN()+(-2), 1))*INDIRECT(ADDRESS(ROW()+(0), COLUMN()+(-1), 1)), 2)</f>
        <v>5340.02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2.1</v>
      </c>
      <c r="H19" s="12">
        <v>3664.72</v>
      </c>
      <c r="I19" s="12">
        <f ca="1">ROUND(INDIRECT(ADDRESS(ROW()+(0), COLUMN()+(-2), 1))*INDIRECT(ADDRESS(ROW()+(0), COLUMN()+(-1), 1)), 2)</f>
        <v>7695.91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45953.2</v>
      </c>
      <c r="I20" s="12">
        <f ca="1">ROUND(INDIRECT(ADDRESS(ROW()+(0), COLUMN()+(-2), 1))*INDIRECT(ADDRESS(ROW()+(0), COLUMN()+(-1), 1)), 2)</f>
        <v>48250.9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0.04</v>
      </c>
      <c r="H21" s="12">
        <v>280918</v>
      </c>
      <c r="I21" s="12">
        <f ca="1">ROUND(INDIRECT(ADDRESS(ROW()+(0), COLUMN()+(-2), 1))*INDIRECT(ADDRESS(ROW()+(0), COLUMN()+(-1), 1)), 2)</f>
        <v>11236.7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2">
        <v>5025.9</v>
      </c>
      <c r="I22" s="12">
        <f ca="1">ROUND(INDIRECT(ADDRESS(ROW()+(0), COLUMN()+(-2), 1))*INDIRECT(ADDRESS(ROW()+(0), COLUMN()+(-1), 1)), 2)</f>
        <v>5277.2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8</v>
      </c>
      <c r="H23" s="12">
        <v>801.33</v>
      </c>
      <c r="I23" s="12">
        <f ca="1">ROUND(INDIRECT(ADDRESS(ROW()+(0), COLUMN()+(-2), 1))*INDIRECT(ADDRESS(ROW()+(0), COLUMN()+(-1), 1)), 2)</f>
        <v>6410.64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1.05</v>
      </c>
      <c r="H24" s="12">
        <v>34623.7</v>
      </c>
      <c r="I24" s="12">
        <f ca="1">ROUND(INDIRECT(ADDRESS(ROW()+(0), COLUMN()+(-2), 1))*INDIRECT(ADDRESS(ROW()+(0), COLUMN()+(-1), 1)), 2)</f>
        <v>36354.9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14</v>
      </c>
      <c r="H25" s="12">
        <v>67.02</v>
      </c>
      <c r="I25" s="12">
        <f ca="1">ROUND(INDIRECT(ADDRESS(ROW()+(0), COLUMN()+(-2), 1))*INDIRECT(ADDRESS(ROW()+(0), COLUMN()+(-1), 1)), 2)</f>
        <v>938.28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0.4</v>
      </c>
      <c r="H26" s="12">
        <v>12983.9</v>
      </c>
      <c r="I26" s="12">
        <f ca="1">ROUND(INDIRECT(ADDRESS(ROW()+(0), COLUMN()+(-2), 1))*INDIRECT(ADDRESS(ROW()+(0), COLUMN()+(-1), 1)), 2)</f>
        <v>5193.56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0.05</v>
      </c>
      <c r="H27" s="14">
        <v>4767.22</v>
      </c>
      <c r="I27" s="14">
        <f ca="1">ROUND(INDIRECT(ADDRESS(ROW()+(0), COLUMN()+(-2), 1))*INDIRECT(ADDRESS(ROW()+(0), COLUMN()+(-1), 1)), 2)</f>
        <v>238.36</v>
      </c>
    </row>
    <row r="28" spans="1:9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225564</v>
      </c>
    </row>
    <row r="29" spans="1:9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0.056</v>
      </c>
      <c r="H30" s="14">
        <v>8706.88</v>
      </c>
      <c r="I30" s="14">
        <f ca="1">ROUND(INDIRECT(ADDRESS(ROW()+(0), COLUMN()+(-2), 1))*INDIRECT(ADDRESS(ROW()+(0), COLUMN()+(-1), 1)), 2)</f>
        <v>487.59</v>
      </c>
    </row>
    <row r="31" spans="1:9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17">
        <f ca="1">ROUND(SUM(INDIRECT(ADDRESS(ROW()+(-1), COLUMN()+(0), 1))), 2)</f>
        <v>487.59</v>
      </c>
    </row>
    <row r="32" spans="1:9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5"/>
      <c r="I32" s="15"/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0.102</v>
      </c>
      <c r="H33" s="12">
        <v>25476.9</v>
      </c>
      <c r="I33" s="12">
        <f ca="1">ROUND(INDIRECT(ADDRESS(ROW()+(0), COLUMN()+(-2), 1))*INDIRECT(ADDRESS(ROW()+(0), COLUMN()+(-1), 1)), 2)</f>
        <v>2598.65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1.05</v>
      </c>
      <c r="H34" s="12">
        <v>18348.8</v>
      </c>
      <c r="I34" s="12">
        <f ca="1">ROUND(INDIRECT(ADDRESS(ROW()+(0), COLUMN()+(-2), 1))*INDIRECT(ADDRESS(ROW()+(0), COLUMN()+(-1), 1)), 2)</f>
        <v>19266.2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0.181</v>
      </c>
      <c r="H35" s="12">
        <v>25476.9</v>
      </c>
      <c r="I35" s="12">
        <f ca="1">ROUND(INDIRECT(ADDRESS(ROW()+(0), COLUMN()+(-2), 1))*INDIRECT(ADDRESS(ROW()+(0), COLUMN()+(-1), 1)), 2)</f>
        <v>4611.32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0.181</v>
      </c>
      <c r="H36" s="12">
        <v>19044.7</v>
      </c>
      <c r="I36" s="12">
        <f ca="1">ROUND(INDIRECT(ADDRESS(ROW()+(0), COLUMN()+(-2), 1))*INDIRECT(ADDRESS(ROW()+(0), COLUMN()+(-1), 1)), 2)</f>
        <v>3447.08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0.056</v>
      </c>
      <c r="H37" s="12">
        <v>26179.2</v>
      </c>
      <c r="I37" s="12">
        <f ca="1">ROUND(INDIRECT(ADDRESS(ROW()+(0), COLUMN()+(-2), 1))*INDIRECT(ADDRESS(ROW()+(0), COLUMN()+(-1), 1)), 2)</f>
        <v>1466.03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0.056</v>
      </c>
      <c r="H38" s="12">
        <v>19044.7</v>
      </c>
      <c r="I38" s="12">
        <f ca="1">ROUND(INDIRECT(ADDRESS(ROW()+(0), COLUMN()+(-2), 1))*INDIRECT(ADDRESS(ROW()+(0), COLUMN()+(-1), 1)), 2)</f>
        <v>1066.5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0.452</v>
      </c>
      <c r="H39" s="12">
        <v>25476.9</v>
      </c>
      <c r="I39" s="12">
        <f ca="1">ROUND(INDIRECT(ADDRESS(ROW()+(0), COLUMN()+(-2), 1))*INDIRECT(ADDRESS(ROW()+(0), COLUMN()+(-1), 1)), 2)</f>
        <v>11515.6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3">
        <v>0.226</v>
      </c>
      <c r="H40" s="14">
        <v>19044.7</v>
      </c>
      <c r="I40" s="14">
        <f ca="1">ROUND(INDIRECT(ADDRESS(ROW()+(0), COLUMN()+(-2), 1))*INDIRECT(ADDRESS(ROW()+(0), COLUMN()+(-1), 1)), 2)</f>
        <v>4304.09</v>
      </c>
    </row>
    <row r="41" spans="1:9" ht="13.50" thickBot="1" customHeight="1">
      <c r="A41" s="15"/>
      <c r="B41" s="15"/>
      <c r="C41" s="15"/>
      <c r="D41" s="15"/>
      <c r="E41" s="15"/>
      <c r="F41" s="15"/>
      <c r="G41" s="9" t="s">
        <v>97</v>
      </c>
      <c r="H41" s="9"/>
      <c r="I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48275.4</v>
      </c>
    </row>
    <row r="42" spans="1:9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8"/>
      <c r="H42" s="15"/>
      <c r="I42" s="15"/>
    </row>
    <row r="43" spans="1:9" ht="13.50" thickBot="1" customHeight="1">
      <c r="A43" s="19"/>
      <c r="B43" s="19"/>
      <c r="C43" s="19"/>
      <c r="D43" s="20" t="s">
        <v>99</v>
      </c>
      <c r="E43" s="19" t="s">
        <v>100</v>
      </c>
      <c r="F43" s="19"/>
      <c r="G43" s="13">
        <v>2</v>
      </c>
      <c r="H43" s="14">
        <f ca="1">ROUND(SUM(INDIRECT(ADDRESS(ROW()+(-2), COLUMN()+(1), 1)),INDIRECT(ADDRESS(ROW()+(-12), COLUMN()+(1), 1)),INDIRECT(ADDRESS(ROW()+(-15), COLUMN()+(1), 1))), 2)</f>
        <v>274327</v>
      </c>
      <c r="I43" s="14">
        <f ca="1">ROUND(INDIRECT(ADDRESS(ROW()+(0), COLUMN()+(-2), 1))*INDIRECT(ADDRESS(ROW()+(0), COLUMN()+(-1), 1))/100, 2)</f>
        <v>5486.55</v>
      </c>
    </row>
    <row r="44" spans="1:9" ht="13.50" thickBot="1" customHeight="1">
      <c r="A44" s="21" t="s">
        <v>101</v>
      </c>
      <c r="B44" s="21"/>
      <c r="C44" s="21"/>
      <c r="D44" s="22"/>
      <c r="E44" s="23"/>
      <c r="F44" s="23"/>
      <c r="G44" s="24" t="s">
        <v>102</v>
      </c>
      <c r="H44" s="25"/>
      <c r="I44" s="26">
        <f ca="1">ROUND(SUM(INDIRECT(ADDRESS(ROW()+(-1), COLUMN()+(0), 1)),INDIRECT(ADDRESS(ROW()+(-3), COLUMN()+(0), 1)),INDIRECT(ADDRESS(ROW()+(-13), COLUMN()+(0), 1)),INDIRECT(ADDRESS(ROW()+(-16), COLUMN()+(0), 1))), 2)</f>
        <v>279814</v>
      </c>
    </row>
  </sheetData>
  <mergeCells count="80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G28:H28"/>
    <mergeCell ref="A29:C29"/>
    <mergeCell ref="E29:G29"/>
    <mergeCell ref="A30:C30"/>
    <mergeCell ref="E30:F30"/>
    <mergeCell ref="A31:C31"/>
    <mergeCell ref="E31:F31"/>
    <mergeCell ref="G31:H31"/>
    <mergeCell ref="A32:C32"/>
    <mergeCell ref="E32:G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G41:H41"/>
    <mergeCell ref="A42:C42"/>
    <mergeCell ref="E42:G42"/>
    <mergeCell ref="A43:C43"/>
    <mergeCell ref="E43:F43"/>
    <mergeCell ref="A44:F44"/>
    <mergeCell ref="G44:H44"/>
  </mergeCells>
  <pageMargins left="0.147638" right="0.147638" top="0.206693" bottom="0.206693" header="0.0" footer="0.0"/>
  <pageSetup paperSize="9" orientation="portrait"/>
  <rowBreaks count="0" manualBreakCount="0">
    </rowBreaks>
</worksheet>
</file>