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<sst xmlns="http://schemas.openxmlformats.org/spreadsheetml/2006/main" count="100" uniqueCount="100">
  <si>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</si>
  <si>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QAB060</t>
  </si>
  <si>
    <t xml:space="preserve">m²</t>
  </si>
  <si>
    <t xml:space="preserve">Cubierta plana transitable, no ventilada, con piso fijo, tipo invertida, para tráfico peatonal privado.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</si>
  <si>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</si>
  <si>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</si>
  <si>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</si>
  <si>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</si>
  <si>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</si>
  <si>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</si>
  <si>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</si>
  <si>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</si>
  <si>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</si>
  <si>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</si>
  <si>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</si>
  <si>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</si>
  <si>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</si>
  <si>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</si>
  <si>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</si>
  <si>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</si>
  <si>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</si>
  <si>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</si>
  <si>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</si>
  <si>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</si>
  <si>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</si>
  <si>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</si>
  <si>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</si>
  <si>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</si>
  <si>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</si>
  <si>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</si>
  <si>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</si>
  <si>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</si>
  <si>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</si>
  <si>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</si>
  <si>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</si>
  <si>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</si>
  <si>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</si>
  <si>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</si>
  <si>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</si>
  <si>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</si>
  <si>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</si>
  <si>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</si>
  <si>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</si>
  <si>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</si>
  <si>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</si>
  <si>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</si>
  <si>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</si>
  <si>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</si>
  <si>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</si>
  <si>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</si>
  <si>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</si>
  <si>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</si>
  <si>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</si>
  <si>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</si>
  <si>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</si>
  <si>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</si>
  <si>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</si>
  <si>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</si>
  <si>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</si>
  <si>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</si>
  <si>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</si>
  <si>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</si>
  <si>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</si>
  <si>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</si>
  <si>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</si>
  <si>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</si>
  <si>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</si>
  <si>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</si>
  <si>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</si>
  <si>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</si>
  <si>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</si>
  <si>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</si>
  <si>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</si>
  <si>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</si>
  <si>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</si>
  <si>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</si>
  <si>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</si>
  <si>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</si>
  <si>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</si>
  <si>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</si>
  <si>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</si>
  <si>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</si>
  <si>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</si>
  <si>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</si>
  <si>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</si>
  <si>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</si>
  <si>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</si>
  <si>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</si>
  <si>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</si>
  <si>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</si>
  <si>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</si>
  <si>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</si>
  <si>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</si>
  <si>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</si>
  <si>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</si>
  <si>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</si>
  <si>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</si>
  <si>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</si>
  <si>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$ 79.316,89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</si>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</sst>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3.71" customWidth="1"/>
    <col min="7" max="7" width="11.22" customWidth="1"/>
    <col min="8" max="8" width="14.79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705.72</v>
      </c>
      <c r="I10" s="12">
        <f ca="1">ROUND(INDIRECT(ADDRESS(ROW()+(0), COLUMN()+(-2), 1))*INDIRECT(ADDRESS(ROW()+(0), COLUMN()+(-1), 1)), 2)</f>
        <v>2117.16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373525</v>
      </c>
      <c r="I11" s="12">
        <f ca="1">ROUND(INDIRECT(ADDRESS(ROW()+(0), COLUMN()+(-2), 1))*INDIRECT(ADDRESS(ROW()+(0), COLUMN()+(-1), 1)), 2)</f>
        <v>37352.5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237295</v>
      </c>
      <c r="I12" s="12">
        <f ca="1">ROUND(INDIRECT(ADDRESS(ROW()+(0), COLUMN()+(-2), 1))*INDIRECT(ADDRESS(ROW()+(0), COLUMN()+(-1), 1)), 2)</f>
        <v>2372.95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7840.25</v>
      </c>
      <c r="I13" s="12">
        <f ca="1">ROUND(INDIRECT(ADDRESS(ROW()+(0), COLUMN()+(-2), 1))*INDIRECT(ADDRESS(ROW()+(0), COLUMN()+(-1), 1)), 2)</f>
        <v>78.4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3281.16</v>
      </c>
      <c r="I14" s="12">
        <f ca="1">ROUND(INDIRECT(ADDRESS(ROW()+(0), COLUMN()+(-2), 1))*INDIRECT(ADDRESS(ROW()+(0), COLUMN()+(-1), 1)), 2)</f>
        <v>52.5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45136</v>
      </c>
      <c r="I15" s="12">
        <f ca="1">ROUND(INDIRECT(ADDRESS(ROW()+(0), COLUMN()+(-2), 1))*INDIRECT(ADDRESS(ROW()+(0), COLUMN()+(-1), 1)), 2)</f>
        <v>5867.68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483.43</v>
      </c>
      <c r="I16" s="12">
        <f ca="1">ROUND(INDIRECT(ADDRESS(ROW()+(0), COLUMN()+(-2), 1))*INDIRECT(ADDRESS(ROW()+(0), COLUMN()+(-1), 1)), 2)</f>
        <v>9668.6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8167.08</v>
      </c>
      <c r="I17" s="12">
        <f ca="1">ROUND(INDIRECT(ADDRESS(ROW()+(0), COLUMN()+(-2), 1))*INDIRECT(ADDRESS(ROW()+(0), COLUMN()+(-1), 1)), 2)</f>
        <v>17150.9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58743.1</v>
      </c>
      <c r="I18" s="12">
        <f ca="1">ROUND(INDIRECT(ADDRESS(ROW()+(0), COLUMN()+(-2), 1))*INDIRECT(ADDRESS(ROW()+(0), COLUMN()+(-1), 1)), 2)</f>
        <v>61680.2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14063</v>
      </c>
      <c r="I19" s="12">
        <f ca="1">ROUND(INDIRECT(ADDRESS(ROW()+(0), COLUMN()+(-2), 1))*INDIRECT(ADDRESS(ROW()+(0), COLUMN()+(-1), 1)), 2)</f>
        <v>5625.21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45953.2</v>
      </c>
      <c r="I20" s="12">
        <f ca="1">ROUND(INDIRECT(ADDRESS(ROW()+(0), COLUMN()+(-2), 1))*INDIRECT(ADDRESS(ROW()+(0), COLUMN()+(-1), 1)), 2)</f>
        <v>48250.9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5025.9</v>
      </c>
      <c r="I21" s="12">
        <f ca="1">ROUND(INDIRECT(ADDRESS(ROW()+(0), COLUMN()+(-2), 1))*INDIRECT(ADDRESS(ROW()+(0), COLUMN()+(-1), 1)), 2)</f>
        <v>5277.2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801.33</v>
      </c>
      <c r="I22" s="12">
        <f ca="1">ROUND(INDIRECT(ADDRESS(ROW()+(0), COLUMN()+(-2), 1))*INDIRECT(ADDRESS(ROW()+(0), COLUMN()+(-1), 1)), 2)</f>
        <v>6410.64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34623.7</v>
      </c>
      <c r="I23" s="12">
        <f ca="1">ROUND(INDIRECT(ADDRESS(ROW()+(0), COLUMN()+(-2), 1))*INDIRECT(ADDRESS(ROW()+(0), COLUMN()+(-1), 1)), 2)</f>
        <v>36354.9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2">
        <v>67.02</v>
      </c>
      <c r="I24" s="12">
        <f ca="1">ROUND(INDIRECT(ADDRESS(ROW()+(0), COLUMN()+(-2), 1))*INDIRECT(ADDRESS(ROW()+(0), COLUMN()+(-1), 1)), 2)</f>
        <v>938.28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2">
        <v>12983.9</v>
      </c>
      <c r="I25" s="12">
        <f ca="1">ROUND(INDIRECT(ADDRESS(ROW()+(0), COLUMN()+(-2), 1))*INDIRECT(ADDRESS(ROW()+(0), COLUMN()+(-1), 1)), 2)</f>
        <v>5193.56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4">
        <v>4767.22</v>
      </c>
      <c r="I26" s="14">
        <f ca="1">ROUND(INDIRECT(ADDRESS(ROW()+(0), COLUMN()+(-2), 1))*INDIRECT(ADDRESS(ROW()+(0), COLUMN()+(-1), 1)), 2)</f>
        <v>238.36</v>
      </c>
    </row>
    <row r="27" spans="1:9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244630</v>
      </c>
    </row>
    <row r="28" spans="1:9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0.065</v>
      </c>
      <c r="H29" s="14">
        <v>8706.88</v>
      </c>
      <c r="I29" s="14">
        <f ca="1">ROUND(INDIRECT(ADDRESS(ROW()+(0), COLUMN()+(-2), 1))*INDIRECT(ADDRESS(ROW()+(0), COLUMN()+(-1), 1)), 2)</f>
        <v>565.95</v>
      </c>
    </row>
    <row r="30" spans="1:9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17">
        <f ca="1">ROUND(SUM(INDIRECT(ADDRESS(ROW()+(-1), COLUMN()+(0), 1))), 2)</f>
        <v>565.95</v>
      </c>
    </row>
    <row r="31" spans="1:9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5"/>
      <c r="I31" s="15"/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0.111</v>
      </c>
      <c r="H32" s="12">
        <v>25476.9</v>
      </c>
      <c r="I32" s="12">
        <f ca="1">ROUND(INDIRECT(ADDRESS(ROW()+(0), COLUMN()+(-2), 1))*INDIRECT(ADDRESS(ROW()+(0), COLUMN()+(-1), 1)), 2)</f>
        <v>2827.94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0.902</v>
      </c>
      <c r="H33" s="12">
        <v>18348.8</v>
      </c>
      <c r="I33" s="12">
        <f ca="1">ROUND(INDIRECT(ADDRESS(ROW()+(0), COLUMN()+(-2), 1))*INDIRECT(ADDRESS(ROW()+(0), COLUMN()+(-1), 1)), 2)</f>
        <v>16550.6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0.222</v>
      </c>
      <c r="H34" s="12">
        <v>25476.9</v>
      </c>
      <c r="I34" s="12">
        <f ca="1">ROUND(INDIRECT(ADDRESS(ROW()+(0), COLUMN()+(-2), 1))*INDIRECT(ADDRESS(ROW()+(0), COLUMN()+(-1), 1)), 2)</f>
        <v>5655.88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0.222</v>
      </c>
      <c r="H35" s="12">
        <v>19044.7</v>
      </c>
      <c r="I35" s="12">
        <f ca="1">ROUND(INDIRECT(ADDRESS(ROW()+(0), COLUMN()+(-2), 1))*INDIRECT(ADDRESS(ROW()+(0), COLUMN()+(-1), 1)), 2)</f>
        <v>4227.91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0.062</v>
      </c>
      <c r="H36" s="12">
        <v>26179.2</v>
      </c>
      <c r="I36" s="12">
        <f ca="1">ROUND(INDIRECT(ADDRESS(ROW()+(0), COLUMN()+(-2), 1))*INDIRECT(ADDRESS(ROW()+(0), COLUMN()+(-1), 1)), 2)</f>
        <v>1623.11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0.062</v>
      </c>
      <c r="H37" s="12">
        <v>19044.7</v>
      </c>
      <c r="I37" s="12">
        <f ca="1">ROUND(INDIRECT(ADDRESS(ROW()+(0), COLUMN()+(-2), 1))*INDIRECT(ADDRESS(ROW()+(0), COLUMN()+(-1), 1)), 2)</f>
        <v>1180.77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0.494</v>
      </c>
      <c r="H38" s="12">
        <v>25476.9</v>
      </c>
      <c r="I38" s="12">
        <f ca="1">ROUND(INDIRECT(ADDRESS(ROW()+(0), COLUMN()+(-2), 1))*INDIRECT(ADDRESS(ROW()+(0), COLUMN()+(-1), 1)), 2)</f>
        <v>12585.6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3">
        <v>0.247</v>
      </c>
      <c r="H39" s="14">
        <v>19044.7</v>
      </c>
      <c r="I39" s="14">
        <f ca="1">ROUND(INDIRECT(ADDRESS(ROW()+(0), COLUMN()+(-2), 1))*INDIRECT(ADDRESS(ROW()+(0), COLUMN()+(-1), 1)), 2)</f>
        <v>4704.03</v>
      </c>
    </row>
    <row r="40" spans="1:9" ht="13.50" thickBot="1" customHeight="1">
      <c r="A40" s="15"/>
      <c r="B40" s="15"/>
      <c r="C40" s="15"/>
      <c r="D40" s="15"/>
      <c r="E40" s="15"/>
      <c r="F40" s="15"/>
      <c r="G40" s="9" t="s">
        <v>94</v>
      </c>
      <c r="H40" s="9"/>
      <c r="I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49355.8</v>
      </c>
    </row>
    <row r="41" spans="1:9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8"/>
      <c r="H41" s="15"/>
      <c r="I41" s="15"/>
    </row>
    <row r="42" spans="1:9" ht="13.50" thickBot="1" customHeight="1">
      <c r="A42" s="19"/>
      <c r="B42" s="19"/>
      <c r="C42" s="19"/>
      <c r="D42" s="20" t="s">
        <v>96</v>
      </c>
      <c r="E42" s="19" t="s">
        <v>97</v>
      </c>
      <c r="F42" s="19"/>
      <c r="G42" s="13">
        <v>2</v>
      </c>
      <c r="H42" s="14">
        <f ca="1">ROUND(SUM(INDIRECT(ADDRESS(ROW()+(-2), COLUMN()+(1), 1)),INDIRECT(ADDRESS(ROW()+(-12), COLUMN()+(1), 1)),INDIRECT(ADDRESS(ROW()+(-15), COLUMN()+(1), 1))), 2)</f>
        <v>294552</v>
      </c>
      <c r="I42" s="14">
        <f ca="1">ROUND(INDIRECT(ADDRESS(ROW()+(0), COLUMN()+(-2), 1))*INDIRECT(ADDRESS(ROW()+(0), COLUMN()+(-1), 1))/100, 2)</f>
        <v>5891.03</v>
      </c>
    </row>
    <row r="43" spans="1:9" ht="13.50" thickBot="1" customHeight="1">
      <c r="A43" s="21" t="s">
        <v>98</v>
      </c>
      <c r="B43" s="21"/>
      <c r="C43" s="21"/>
      <c r="D43" s="22"/>
      <c r="E43" s="23"/>
      <c r="F43" s="23"/>
      <c r="G43" s="24" t="s">
        <v>99</v>
      </c>
      <c r="H43" s="25"/>
      <c r="I43" s="26">
        <f ca="1">ROUND(SUM(INDIRECT(ADDRESS(ROW()+(-1), COLUMN()+(0), 1)),INDIRECT(ADDRESS(ROW()+(-3), COLUMN()+(0), 1)),INDIRECT(ADDRESS(ROW()+(-13), COLUMN()+(0), 1)),INDIRECT(ADDRESS(ROW()+(-16), COLUMN()+(0), 1))), 2)</f>
        <v>300443</v>
      </c>
    </row>
  </sheetData>
  <mergeCells count="78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G27:H27"/>
    <mergeCell ref="A28:C28"/>
    <mergeCell ref="E28:G28"/>
    <mergeCell ref="A29:C29"/>
    <mergeCell ref="E29:F29"/>
    <mergeCell ref="A30:C30"/>
    <mergeCell ref="E30:F30"/>
    <mergeCell ref="G30:H30"/>
    <mergeCell ref="A31:C31"/>
    <mergeCell ref="E31:G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G40:H40"/>
    <mergeCell ref="A41:C41"/>
    <mergeCell ref="E41:G41"/>
    <mergeCell ref="A42:C42"/>
    <mergeCell ref="E42:F42"/>
    <mergeCell ref="A43:F43"/>
    <mergeCell ref="G43:H43"/>
  </mergeCells>
  <pageMargins left="0.147638" right="0.147638" top="0.206693" bottom="0.206693" header="0.0" footer="0.0"/>
  <pageSetup paperSize="9" orientation="portrait"/>
  <rowBreaks count="0" manualBreakCount="0">
    </rowBreaks>
</worksheet>
</file>