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<sst xmlns="http://schemas.openxmlformats.org/spreadsheetml/2006/main" count="91" uniqueCount="91">
  <si>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</si>
  <si>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QAE021</t>
  </si>
  <si>
    <t xml:space="preserve">m²</t>
  </si>
  <si>
    <t xml:space="preserve">Cubierta plana transitable, no ventilada, con piso flotante sobre soportes, tipo invertida. Impermeabilización con mantos asfálticos, tipo monocapa mejorada.</t>
  </si>
  <si>
    <r>
      <rPr>
        <sz val="8.25"/>
        <color rgb="FF000000"/>
        <rFont val="Arial"/>
        <family val="2"/>
      </rPr>
      <t xml:space="preserve">Cubierta plana transitable, no ventilada, con piso flotante sobre soportes,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 mejorada, adherida, formada por manto de betún modificado con elastómero SBS, de 3,5 mm de espesor, con armadura de fieltro de poliéster no tejido de 160 g/m², mejorada con manto de betún aditivado con plastómero APP,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</si>
  <si>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</si>
  <si>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</si>
  <si>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</si>
  <si>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</si>
  <si>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</si>
  <si>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</si>
  <si>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</si>
  <si>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</si>
  <si>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</si>
  <si>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</si>
  <si>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</si>
  <si>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</si>
  <si>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</si>
  <si>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</si>
  <si>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</si>
  <si>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</si>
  <si>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</si>
  <si>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</si>
  <si>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</si>
  <si>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</si>
  <si>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</si>
  <si>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</si>
  <si>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</si>
  <si>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</si>
  <si>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</si>
  <si>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</si>
  <si>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</si>
  <si>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</si>
  <si>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</si>
  <si>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</si>
  <si>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</si>
  <si>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</si>
  <si>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</si>
  <si>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Manto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</si>
  <si>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</si>
  <si>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</si>
  <si>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</si>
  <si>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</si>
  <si>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</si>
  <si>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</si>
  <si>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</si>
  <si>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</si>
  <si>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</si>
  <si>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</si>
  <si>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</si>
  <si>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</si>
  <si>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</si>
  <si>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</si>
  <si>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</si>
  <si>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</si>
  <si>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</si>
  <si>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</si>
  <si>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</si>
  <si>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</si>
  <si>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</si>
  <si>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</si>
  <si>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</si>
  <si>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</si>
  <si>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</si>
  <si>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</si>
  <si>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</si>
  <si>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</si>
  <si>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</si>
  <si>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</si>
  <si>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</si>
  <si>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</si>
  <si>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</si>
  <si>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</si>
  <si>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</si>
  <si>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</si>
  <si>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</si>
  <si>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</si>
  <si>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</si>
  <si>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</si>
  <si>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</si>
  <si>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</si>
  <si>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</si>
  <si>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</si>
  <si>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</si>
  <si>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</si>
  <si>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</si>
  <si>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</si>
  <si>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</si>
  <si>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</si>
  <si>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$ 92.295,78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</si>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</sst>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39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373525</v>
      </c>
      <c r="H11" s="12">
        <f ca="1">ROUND(INDIRECT(ADDRESS(ROW()+(0), COLUMN()+(-2), 1))*INDIRECT(ADDRESS(ROW()+(0), COLUMN()+(-1), 1)), 2)</f>
        <v>37352.5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37380.1</v>
      </c>
      <c r="H17" s="12">
        <f ca="1">ROUND(INDIRECT(ADDRESS(ROW()+(0), COLUMN()+(-2), 1))*INDIRECT(ADDRESS(ROW()+(0), COLUMN()+(-1), 1)), 2)</f>
        <v>41118.1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18428.3</v>
      </c>
      <c r="H18" s="12">
        <f ca="1">ROUND(INDIRECT(ADDRESS(ROW()+(0), COLUMN()+(-2), 1))*INDIRECT(ADDRESS(ROW()+(0), COLUMN()+(-1), 1)), 2)</f>
        <v>20271.1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17800</v>
      </c>
      <c r="H19" s="12">
        <f ca="1">ROUND(INDIRECT(ADDRESS(ROW()+(0), COLUMN()+(-2), 1))*INDIRECT(ADDRESS(ROW()+(0), COLUMN()+(-1), 1)), 2)</f>
        <v>5340.02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3664.72</v>
      </c>
      <c r="H20" s="12">
        <f ca="1">ROUND(INDIRECT(ADDRESS(ROW()+(0), COLUMN()+(-2), 1))*INDIRECT(ADDRESS(ROW()+(0), COLUMN()+(-1), 1)), 2)</f>
        <v>7695.91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45953.2</v>
      </c>
      <c r="H21" s="12">
        <f ca="1">ROUND(INDIRECT(ADDRESS(ROW()+(0), COLUMN()+(-2), 1))*INDIRECT(ADDRESS(ROW()+(0), COLUMN()+(-1), 1)), 2)</f>
        <v>48250.9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280918</v>
      </c>
      <c r="H22" s="12">
        <f ca="1">ROUND(INDIRECT(ADDRESS(ROW()+(0), COLUMN()+(-2), 1))*INDIRECT(ADDRESS(ROW()+(0), COLUMN()+(-1), 1)), 2)</f>
        <v>11236.7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5025.9</v>
      </c>
      <c r="H23" s="12">
        <f ca="1">ROUND(INDIRECT(ADDRESS(ROW()+(0), COLUMN()+(-2), 1))*INDIRECT(ADDRESS(ROW()+(0), COLUMN()+(-1), 1)), 2)</f>
        <v>5277.2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7.5</v>
      </c>
      <c r="G24" s="12">
        <v>2834.56</v>
      </c>
      <c r="H24" s="12">
        <f ca="1">ROUND(INDIRECT(ADDRESS(ROW()+(0), COLUMN()+(-2), 1))*INDIRECT(ADDRESS(ROW()+(0), COLUMN()+(-1), 1)), 2)</f>
        <v>21259.2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1.05</v>
      </c>
      <c r="G25" s="14">
        <v>21796.1</v>
      </c>
      <c r="H25" s="14">
        <f ca="1">ROUND(INDIRECT(ADDRESS(ROW()+(0), COLUMN()+(-2), 1))*INDIRECT(ADDRESS(ROW()+(0), COLUMN()+(-1), 1)), 2)</f>
        <v>22885.9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233050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0.032</v>
      </c>
      <c r="G28" s="14">
        <v>8706.88</v>
      </c>
      <c r="H28" s="14">
        <f ca="1">ROUND(INDIRECT(ADDRESS(ROW()+(0), COLUMN()+(-2), 1))*INDIRECT(ADDRESS(ROW()+(0), COLUMN()+(-1), 1)), 2)</f>
        <v>278.62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278.62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0.333</v>
      </c>
      <c r="G31" s="12">
        <v>25476.9</v>
      </c>
      <c r="H31" s="12">
        <f ca="1">ROUND(INDIRECT(ADDRESS(ROW()+(0), COLUMN()+(-2), 1))*INDIRECT(ADDRESS(ROW()+(0), COLUMN()+(-1), 1)), 2)</f>
        <v>8483.81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0.865</v>
      </c>
      <c r="G32" s="12">
        <v>18348.8</v>
      </c>
      <c r="H32" s="12">
        <f ca="1">ROUND(INDIRECT(ADDRESS(ROW()+(0), COLUMN()+(-2), 1))*INDIRECT(ADDRESS(ROW()+(0), COLUMN()+(-1), 1)), 2)</f>
        <v>15871.7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0.198</v>
      </c>
      <c r="G33" s="12">
        <v>25476.9</v>
      </c>
      <c r="H33" s="12">
        <f ca="1">ROUND(INDIRECT(ADDRESS(ROW()+(0), COLUMN()+(-2), 1))*INDIRECT(ADDRESS(ROW()+(0), COLUMN()+(-1), 1)), 2)</f>
        <v>5044.43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0.198</v>
      </c>
      <c r="G34" s="12">
        <v>19044.7</v>
      </c>
      <c r="H34" s="12">
        <f ca="1">ROUND(INDIRECT(ADDRESS(ROW()+(0), COLUMN()+(-2), 1))*INDIRECT(ADDRESS(ROW()+(0), COLUMN()+(-1), 1)), 2)</f>
        <v>3770.84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0.062</v>
      </c>
      <c r="G35" s="12">
        <v>26179.2</v>
      </c>
      <c r="H35" s="12">
        <f ca="1">ROUND(INDIRECT(ADDRESS(ROW()+(0), COLUMN()+(-2), 1))*INDIRECT(ADDRESS(ROW()+(0), COLUMN()+(-1), 1)), 2)</f>
        <v>1623.11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3">
        <v>0.062</v>
      </c>
      <c r="G36" s="14">
        <v>19044.7</v>
      </c>
      <c r="H36" s="14">
        <f ca="1">ROUND(INDIRECT(ADDRESS(ROW()+(0), COLUMN()+(-2), 1))*INDIRECT(ADDRESS(ROW()+(0), COLUMN()+(-1), 1)), 2)</f>
        <v>1180.77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35974.6</v>
      </c>
    </row>
    <row r="38" spans="1:8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19" t="s">
        <v>88</v>
      </c>
      <c r="E39" s="19"/>
      <c r="F39" s="13">
        <v>2</v>
      </c>
      <c r="G39" s="14">
        <f ca="1">ROUND(SUM(INDIRECT(ADDRESS(ROW()+(-2), COLUMN()+(1), 1)),INDIRECT(ADDRESS(ROW()+(-10), COLUMN()+(1), 1)),INDIRECT(ADDRESS(ROW()+(-13), COLUMN()+(1), 1))), 2)</f>
        <v>269304</v>
      </c>
      <c r="H39" s="14">
        <f ca="1">ROUND(INDIRECT(ADDRESS(ROW()+(0), COLUMN()+(-2), 1))*INDIRECT(ADDRESS(ROW()+(0), COLUMN()+(-1), 1))/100, 2)</f>
        <v>5386.07</v>
      </c>
    </row>
    <row r="40" spans="1:8" ht="13.50" thickBot="1" customHeight="1">
      <c r="A40" s="21" t="s">
        <v>89</v>
      </c>
      <c r="B40" s="21"/>
      <c r="C40" s="22"/>
      <c r="D40" s="23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1)),INDIRECT(ADDRESS(ROW()+(-11), COLUMN()+(0), 1)),INDIRECT(ADDRESS(ROW()+(-14), COLUMN()+(0), 1))), 2)</f>
        <v>274690</v>
      </c>
    </row>
  </sheetData>
  <mergeCells count="72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F37:G37"/>
    <mergeCell ref="A38:B38"/>
    <mergeCell ref="D38:F38"/>
    <mergeCell ref="A39:B39"/>
    <mergeCell ref="D39:E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