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<sst xmlns="http://schemas.openxmlformats.org/spreadsheetml/2006/main" count="61" uniqueCount="61">
  <si>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</si>
  <si>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QAF022</t>
  </si>
  <si>
    <t xml:space="preserve">m</t>
  </si>
  <si>
    <t xml:space="preserve">Encuentro de cubierta plana transitable, no ventilada con paramento vertical.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</si>
  <si>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piso fijo, tipo invertida con paramento vertical; mediante la realización de un retranqueo perimetral de más de 5 cm con respecto al paramento vertical y de más de 20 cm de altura sobre la protección de la cubierta, relleno con mortero de cemento, confeccionado en obra, dosificación 1:8 colocado sobre la impermeabilización formada por: banda de terminación de 50 cm de desarrollo con lámina impermeabilizante flexible de PVC-P, (fv), de 1,2 mm de espesor, con armadura de velo de fibra de vidrio, colocada suelta sobre la capa separadora, fijada en solapes mediante soldadura termoplástica, y en los bordes soldada a perfiles colaminados de lámina metálica y PVC-P; acabado con un revestimiento de guardaescobas de gres rústico, de 7 cm, 3 €/m colocados con junta abierta (separación entre 3 y 15 mm), en capa fina con adhesivo cementoso mejorado de ligantes mixtos, C2 TE, con deslizamiento reducido y tiempo abierto ampliado Webercol Flex Duo "WEBER", color gris y rejuntados con mortero de juntas cementoso mejorado, tipo CG2 W A, con absorción de agua reducida y resistencia elevada a la abrasión, Webercolor Premium "WEBER", color Blanco. Incluso,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</si>
  <si>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</si>
  <si>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</si>
  <si>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</si>
  <si>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</si>
  <si>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</si>
  <si>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</si>
  <si>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</si>
  <si>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mt15dac010a</t>
  </si>
  <si>
    <t xml:space="preserve">m²</t>
  </si>
  <si>
    <t xml:space="preserve">Lámina impermeabilizante flexible de PVC-P, (fv), de 1,2 mm de espesor, con armadura de velo de fibra de vidrio.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</si>
  <si>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</si>
  <si>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</si>
  <si>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</si>
  <si>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</si>
  <si>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</si>
  <si>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</si>
  <si>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</si>
  <si>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</si>
  <si>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</si>
  <si>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</si>
  <si>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</si>
  <si>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</si>
  <si>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</si>
  <si>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</si>
  <si>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</si>
  <si>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mt18rcr010a300</t>
  </si>
  <si>
    <t xml:space="preserve">m</t>
  </si>
  <si>
    <t xml:space="preserve">Guardaescoba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</si>
  <si>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</si>
  <si>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</si>
  <si>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</si>
  <si>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</si>
  <si>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</si>
  <si>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</si>
  <si>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</si>
  <si>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</si>
  <si>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</si>
  <si>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</si>
  <si>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</si>
  <si>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</si>
  <si>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</si>
  <si>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</si>
  <si>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</si>
  <si>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</si>
  <si>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mo113</t>
  </si>
  <si>
    <t xml:space="preserve">h</t>
  </si>
  <si>
    <t xml:space="preserve">Peón de obra blanca.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</si>
  <si>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</si>
  <si>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</si>
  <si>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</si>
  <si>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</si>
  <si>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</si>
  <si>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</si>
  <si>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</si>
  <si>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$ 20.349,86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</si>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</sst>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67.4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55195.6</v>
      </c>
      <c r="H10" s="12">
        <f ca="1">ROUND(INDIRECT(ADDRESS(ROW()+(0), COLUMN()+(-2), 1))*INDIRECT(ADDRESS(ROW()+(0), COLUMN()+(-1), 1)), 2)</f>
        <v>27597.8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14063</v>
      </c>
      <c r="H11" s="12">
        <f ca="1">ROUND(INDIRECT(ADDRESS(ROW()+(0), COLUMN()+(-2), 1))*INDIRECT(ADDRESS(ROW()+(0), COLUMN()+(-1), 1)), 2)</f>
        <v>14063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3281.16</v>
      </c>
      <c r="H12" s="12">
        <f ca="1">ROUND(INDIRECT(ADDRESS(ROW()+(0), COLUMN()+(-2), 1))*INDIRECT(ADDRESS(ROW()+(0), COLUMN()+(-1), 1)), 2)</f>
        <v>19.69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0.021</v>
      </c>
      <c r="G13" s="12">
        <v>45136</v>
      </c>
      <c r="H13" s="12">
        <f ca="1">ROUND(INDIRECT(ADDRESS(ROW()+(0), COLUMN()+(-2), 1))*INDIRECT(ADDRESS(ROW()+(0), COLUMN()+(-1), 1)), 2)</f>
        <v>947.86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2.368</v>
      </c>
      <c r="G14" s="12">
        <v>483.43</v>
      </c>
      <c r="H14" s="12">
        <f ca="1">ROUND(INDIRECT(ADDRESS(ROW()+(0), COLUMN()+(-2), 1))*INDIRECT(ADDRESS(ROW()+(0), COLUMN()+(-1), 1)), 2)</f>
        <v>1144.76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</v>
      </c>
      <c r="G15" s="12">
        <v>801.33</v>
      </c>
      <c r="H15" s="12">
        <f ca="1">ROUND(INDIRECT(ADDRESS(ROW()+(0), COLUMN()+(-2), 1))*INDIRECT(ADDRESS(ROW()+(0), COLUMN()+(-1), 1)), 2)</f>
        <v>192.32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12983.9</v>
      </c>
      <c r="H16" s="12">
        <f ca="1">ROUND(INDIRECT(ADDRESS(ROW()+(0), COLUMN()+(-2), 1))*INDIRECT(ADDRESS(ROW()+(0), COLUMN()+(-1), 1)), 2)</f>
        <v>13633.1</v>
      </c>
    </row>
    <row r="17" spans="1:8" ht="108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0.01</v>
      </c>
      <c r="G17" s="14">
        <v>4767.22</v>
      </c>
      <c r="H17" s="14">
        <f ca="1">ROUND(INDIRECT(ADDRESS(ROW()+(0), COLUMN()+(-2), 1))*INDIRECT(ADDRESS(ROW()+(0), COLUMN()+(-1), 1)), 2)</f>
        <v>47.67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57646.2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4">
        <v>8706.88</v>
      </c>
      <c r="H20" s="14">
        <f ca="1">ROUND(INDIRECT(ADDRESS(ROW()+(0), COLUMN()+(-2), 1))*INDIRECT(ADDRESS(ROW()+(0), COLUMN()+(-1), 1)), 2)</f>
        <v>130.6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130.6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0.124</v>
      </c>
      <c r="G23" s="12">
        <v>25476.9</v>
      </c>
      <c r="H23" s="12">
        <f ca="1">ROUND(INDIRECT(ADDRESS(ROW()+(0), COLUMN()+(-2), 1))*INDIRECT(ADDRESS(ROW()+(0), COLUMN()+(-1), 1)), 2)</f>
        <v>3159.14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0.124</v>
      </c>
      <c r="G24" s="12">
        <v>19044.7</v>
      </c>
      <c r="H24" s="12">
        <f ca="1">ROUND(INDIRECT(ADDRESS(ROW()+(0), COLUMN()+(-2), 1))*INDIRECT(ADDRESS(ROW()+(0), COLUMN()+(-1), 1)), 2)</f>
        <v>2361.54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0.117</v>
      </c>
      <c r="G25" s="12">
        <v>18348.8</v>
      </c>
      <c r="H25" s="12">
        <f ca="1">ROUND(INDIRECT(ADDRESS(ROW()+(0), COLUMN()+(-2), 1))*INDIRECT(ADDRESS(ROW()+(0), COLUMN()+(-1), 1)), 2)</f>
        <v>2146.8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0.228</v>
      </c>
      <c r="G26" s="14">
        <v>25476.9</v>
      </c>
      <c r="H26" s="14">
        <f ca="1">ROUND(INDIRECT(ADDRESS(ROW()+(0), COLUMN()+(-2), 1))*INDIRECT(ADDRESS(ROW()+(0), COLUMN()+(-1), 1)), 2)</f>
        <v>5808.74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13476.2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1)),INDIRECT(ADDRESS(ROW()+(-11), COLUMN()+(1), 1))), 2)</f>
        <v>71253</v>
      </c>
      <c r="H29" s="14">
        <f ca="1">ROUND(INDIRECT(ADDRESS(ROW()+(0), COLUMN()+(-2), 1))*INDIRECT(ADDRESS(ROW()+(0), COLUMN()+(-1), 1))/100, 2)</f>
        <v>1425.06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72678.1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