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<sst xmlns="http://schemas.openxmlformats.org/spreadsheetml/2006/main" count="88" uniqueCount="88">
  <si>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</si>
  <si>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QDC011</t>
  </si>
  <si>
    <t xml:space="preserve">m²</t>
  </si>
  <si>
    <t xml:space="preserve">Cubierta plana no transitable, no ventilada, ajardinada intensiva, tipo convencional. Impermeabilización con mantos asfálticos, tipo monocapa mejorada.</t>
  </si>
  <si>
    <r>
      <rPr>
        <sz val="8.25"/>
        <color rgb="FF000000"/>
        <rFont val="Arial"/>
        <family val="2"/>
      </rPr>
      <t xml:space="preserve">Cubierta plana no transitable, no ventilada, ajardinada intensiva,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hidrofugada; IMPERMEABILIZACIÓN: tipo monocapa, adherida, formada por un manto de betún modificado con elastómero SBS, de 3,5 mm de espesor, con armadura de fieltro de poliéster reforzado y estabilizado de 150 g/m², mejorada con un manto de betún aditivado con plastómero APP, totalmente adheridos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</si>
  <si>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</si>
  <si>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</si>
  <si>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</si>
  <si>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</si>
  <si>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</si>
  <si>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</si>
  <si>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</si>
  <si>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</si>
  <si>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</si>
  <si>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</si>
  <si>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</si>
  <si>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</si>
  <si>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</si>
  <si>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</si>
  <si>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</si>
  <si>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</si>
  <si>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</si>
  <si>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</si>
  <si>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</si>
  <si>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</si>
  <si>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</si>
  <si>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</si>
  <si>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</si>
  <si>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</si>
  <si>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</si>
  <si>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</si>
  <si>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</si>
  <si>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</si>
  <si>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</si>
  <si>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</si>
  <si>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</si>
  <si>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</si>
  <si>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</si>
  <si>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Manto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</si>
  <si>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mt14lad010a</t>
  </si>
  <si>
    <t xml:space="preserve">m²</t>
  </si>
  <si>
    <t xml:space="preserve">Manto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</si>
  <si>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</si>
  <si>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</si>
  <si>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</si>
  <si>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</si>
  <si>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</si>
  <si>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</si>
  <si>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</si>
  <si>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</si>
  <si>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</si>
  <si>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</si>
  <si>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</si>
  <si>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</si>
  <si>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</si>
  <si>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</si>
  <si>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</si>
  <si>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</si>
  <si>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</si>
  <si>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</si>
  <si>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</si>
  <si>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</si>
  <si>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</si>
  <si>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</si>
  <si>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</si>
  <si>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</si>
  <si>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</si>
  <si>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</si>
  <si>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</si>
  <si>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</si>
  <si>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</si>
  <si>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</si>
  <si>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</si>
  <si>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</si>
  <si>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</si>
  <si>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</si>
  <si>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</si>
  <si>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</si>
  <si>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</si>
  <si>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</si>
  <si>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</si>
  <si>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</si>
  <si>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</si>
  <si>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</si>
  <si>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</si>
  <si>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</si>
  <si>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$ 277.572,44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</si>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</sst>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83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373525</v>
      </c>
      <c r="H11" s="12">
        <f ca="1">ROUND(INDIRECT(ADDRESS(ROW()+(0), COLUMN()+(-2), 1))*INDIRECT(ADDRESS(ROW()+(0), COLUMN()+(-1), 1)), 2)</f>
        <v>37352.5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111238</v>
      </c>
      <c r="H17" s="12">
        <f ca="1">ROUND(INDIRECT(ADDRESS(ROW()+(0), COLUMN()+(-2), 1))*INDIRECT(ADDRESS(ROW()+(0), COLUMN()+(-1), 1)), 2)</f>
        <v>116800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55913.1</v>
      </c>
      <c r="H18" s="12">
        <f ca="1">ROUND(INDIRECT(ADDRESS(ROW()+(0), COLUMN()+(-2), 1))*INDIRECT(ADDRESS(ROW()+(0), COLUMN()+(-1), 1)), 2)</f>
        <v>61504.4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18428.3</v>
      </c>
      <c r="H19" s="12">
        <f ca="1">ROUND(INDIRECT(ADDRESS(ROW()+(0), COLUMN()+(-2), 1))*INDIRECT(ADDRESS(ROW()+(0), COLUMN()+(-1), 1)), 2)</f>
        <v>20271.1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5025.9</v>
      </c>
      <c r="H20" s="12">
        <f ca="1">ROUND(INDIRECT(ADDRESS(ROW()+(0), COLUMN()+(-2), 1))*INDIRECT(ADDRESS(ROW()+(0), COLUMN()+(-1), 1)), 2)</f>
        <v>5277.2</v>
      </c>
    </row>
    <row r="21" spans="1:8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24867.7</v>
      </c>
      <c r="H21" s="12">
        <f ca="1">ROUND(INDIRECT(ADDRESS(ROW()+(0), COLUMN()+(-2), 1))*INDIRECT(ADDRESS(ROW()+(0), COLUMN()+(-1), 1)), 2)</f>
        <v>26111.1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0.25</v>
      </c>
      <c r="G22" s="14">
        <v>48897.3</v>
      </c>
      <c r="H22" s="14">
        <f ca="1">ROUND(INDIRECT(ADDRESS(ROW()+(0), COLUMN()+(-2), 1))*INDIRECT(ADDRESS(ROW()+(0), COLUMN()+(-1), 1)), 2)</f>
        <v>12224.3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291903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3">
        <v>0.032</v>
      </c>
      <c r="G25" s="14">
        <v>8706.88</v>
      </c>
      <c r="H25" s="14">
        <f ca="1">ROUND(INDIRECT(ADDRESS(ROW()+(0), COLUMN()+(-2), 1))*INDIRECT(ADDRESS(ROW()+(0), COLUMN()+(-1), 1)), 2)</f>
        <v>278.62</v>
      </c>
    </row>
    <row r="26" spans="1:8" ht="13.50" thickBot="1" customHeight="1">
      <c r="A26" s="15"/>
      <c r="B26" s="15"/>
      <c r="C26" s="15"/>
      <c r="D26" s="15"/>
      <c r="E26" s="15"/>
      <c r="F26" s="9" t="s">
        <v>56</v>
      </c>
      <c r="G26" s="9"/>
      <c r="H26" s="17">
        <f ca="1">ROUND(SUM(INDIRECT(ADDRESS(ROW()+(-1), COLUMN()+(0), 1))), 2)</f>
        <v>278.62</v>
      </c>
    </row>
    <row r="27" spans="1:8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5"/>
      <c r="H27" s="15"/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0.111</v>
      </c>
      <c r="G28" s="12">
        <v>25476.9</v>
      </c>
      <c r="H28" s="12">
        <f ca="1">ROUND(INDIRECT(ADDRESS(ROW()+(0), COLUMN()+(-2), 1))*INDIRECT(ADDRESS(ROW()+(0), COLUMN()+(-1), 1)), 2)</f>
        <v>2827.94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0.506</v>
      </c>
      <c r="G29" s="12">
        <v>18348.8</v>
      </c>
      <c r="H29" s="12">
        <f ca="1">ROUND(INDIRECT(ADDRESS(ROW()+(0), COLUMN()+(-2), 1))*INDIRECT(ADDRESS(ROW()+(0), COLUMN()+(-1), 1)), 2)</f>
        <v>9284.47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0.173</v>
      </c>
      <c r="G30" s="12">
        <v>25476.9</v>
      </c>
      <c r="H30" s="12">
        <f ca="1">ROUND(INDIRECT(ADDRESS(ROW()+(0), COLUMN()+(-2), 1))*INDIRECT(ADDRESS(ROW()+(0), COLUMN()+(-1), 1)), 2)</f>
        <v>4407.51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0.173</v>
      </c>
      <c r="G31" s="12">
        <v>19044.7</v>
      </c>
      <c r="H31" s="12">
        <f ca="1">ROUND(INDIRECT(ADDRESS(ROW()+(0), COLUMN()+(-2), 1))*INDIRECT(ADDRESS(ROW()+(0), COLUMN()+(-1), 1)), 2)</f>
        <v>3294.72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0.062</v>
      </c>
      <c r="G32" s="12">
        <v>26179.2</v>
      </c>
      <c r="H32" s="12">
        <f ca="1">ROUND(INDIRECT(ADDRESS(ROW()+(0), COLUMN()+(-2), 1))*INDIRECT(ADDRESS(ROW()+(0), COLUMN()+(-1), 1)), 2)</f>
        <v>1623.11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0.062</v>
      </c>
      <c r="G33" s="12">
        <v>19044.7</v>
      </c>
      <c r="H33" s="12">
        <f ca="1">ROUND(INDIRECT(ADDRESS(ROW()+(0), COLUMN()+(-2), 1))*INDIRECT(ADDRESS(ROW()+(0), COLUMN()+(-1), 1)), 2)</f>
        <v>1180.77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0.148</v>
      </c>
      <c r="G34" s="12">
        <v>25476.9</v>
      </c>
      <c r="H34" s="12">
        <f ca="1">ROUND(INDIRECT(ADDRESS(ROW()+(0), COLUMN()+(-2), 1))*INDIRECT(ADDRESS(ROW()+(0), COLUMN()+(-1), 1)), 2)</f>
        <v>3770.58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0.148</v>
      </c>
      <c r="G35" s="14">
        <v>18348.8</v>
      </c>
      <c r="H35" s="14">
        <f ca="1">ROUND(INDIRECT(ADDRESS(ROW()+(0), COLUMN()+(-2), 1))*INDIRECT(ADDRESS(ROW()+(0), COLUMN()+(-1), 1)), 2)</f>
        <v>2715.62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29104.7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1)),INDIRECT(ADDRESS(ROW()+(-12), COLUMN()+(1), 1)),INDIRECT(ADDRESS(ROW()+(-15), COLUMN()+(1), 1))), 2)</f>
        <v>321287</v>
      </c>
      <c r="H38" s="14">
        <f ca="1">ROUND(INDIRECT(ADDRESS(ROW()+(0), COLUMN()+(-2), 1))*INDIRECT(ADDRESS(ROW()+(0), COLUMN()+(-1), 1))/100, 2)</f>
        <v>6425.73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1)),INDIRECT(ADDRESS(ROW()+(-13), COLUMN()+(0), 1)),INDIRECT(ADDRESS(ROW()+(-16), COLUMN()+(0), 1))), 2)</f>
        <v>327712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