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<sst xmlns="http://schemas.openxmlformats.org/spreadsheetml/2006/main" count="44" uniqueCount="44">
  <si>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</si>
  <si>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RQO010</t>
  </si>
  <si>
    <t xml:space="preserve">m²</t>
  </si>
  <si>
    <t xml:space="preserve">Mortero monocapa.</t>
  </si>
  <si>
    <r>
      <rPr>
        <sz val="8.25"/>
        <color rgb="FF000000"/>
        <rFont val="Arial"/>
        <family val="2"/>
      </rPr>
      <t xml:space="preserve">Revestimiento de paramentos exteriores con mortero monocapa Weberpral Arid "WEBER", acabado con piedra proyectada, color a elegir, gama Estándar, resistencia a compresión de 3 a 7,5 N/mm², absorción de agua por capilaridad menor de 0,4 kg/m² min½, espesor 15 mm, aplicado manualmente, armado y reforzado con malla antiálcalis en los cambios de material y en los frentes de la losa.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</si>
  <si>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</si>
  <si>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</si>
  <si>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</si>
  <si>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</si>
  <si>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</si>
  <si>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</si>
  <si>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</si>
  <si>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mt28moc010qg</t>
  </si>
  <si>
    <t xml:space="preserve">kg</t>
  </si>
  <si>
    <t xml:space="preserve">Mortero monocapa Weberpral Arid "WEBER", acabado con piedra proyectada, color a elegir, gama Estándar, resistencia a compresión de 3 a 7,5 N/mm², absorción de agua por capilaridad menor de 0,4 kg/m² min½, compuesto de cemento blanco, cal, agregados de granulometría compensada, aditivos orgánicos e inorgánicos y pigmentos minerales.</t>
  </si>
  <si>
    <t xml:space="preserve">mt28mon020b</t>
  </si>
  <si>
    <t xml:space="preserve">kg</t>
  </si>
  <si>
    <t xml:space="preserve">Agregado de mármol, procedente de machaqueo, para proyectar sobre mortero, de granulometría comprendida entre 5 y 9 mm.</t>
  </si>
  <si>
    <t xml:space="preserve">mt28maw050j</t>
  </si>
  <si>
    <t xml:space="preserve">m²</t>
  </si>
  <si>
    <t xml:space="preserve">Malla de fibra de vidrio antiálcalis, Webertherm Malla 200 "WEBER", de 7x6,5 mm de luz de malla, 195 g/m² de masa superficial, 0,65 mm de espesor y de 0,11x50 m, para armar morteros.</t>
  </si>
  <si>
    <t xml:space="preserve">mt28mon030</t>
  </si>
  <si>
    <t xml:space="preserve">m</t>
  </si>
  <si>
    <t xml:space="preserve">Junquillo de PVC.</t>
  </si>
  <si>
    <t xml:space="preserve">mt28mon050</t>
  </si>
  <si>
    <t xml:space="preserve">m</t>
  </si>
  <si>
    <t xml:space="preserve">Perfil de PVC rígido para formación de aristas en revestimientos de mortero monocapa.</t>
  </si>
  <si>
    <t xml:space="preserve">mt27wav020a</t>
  </si>
  <si>
    <t xml:space="preserve">m</t>
  </si>
  <si>
    <t xml:space="preserve">Cinta adhesiva de pintor, de 25 mm de anchura.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</si>
  <si>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</si>
  <si>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</si>
  <si>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</si>
  <si>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</si>
  <si>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1ª revocador.</t>
  </si>
  <si>
    <t xml:space="preserve">mo111</t>
  </si>
  <si>
    <t xml:space="preserve">h</t>
  </si>
  <si>
    <t xml:space="preserve">Ayudante entendido revocador.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</si>
  <si>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</si>
  <si>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</si>
  <si>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</si>
  <si>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</si>
  <si>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$ 9.394,77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</si>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</sst>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85" customWidth="1"/>
    <col min="4" max="4" width="6.80" customWidth="1"/>
    <col min="5" max="5" width="70.55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19.5</v>
      </c>
      <c r="G10" s="12">
        <v>1450.41</v>
      </c>
      <c r="H10" s="12">
        <f ca="1">ROUND(INDIRECT(ADDRESS(ROW()+(0), COLUMN()+(-2), 1))*INDIRECT(ADDRESS(ROW()+(0), COLUMN()+(-1), 1)), 2)</f>
        <v>28283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15</v>
      </c>
      <c r="G11" s="12">
        <v>945.55</v>
      </c>
      <c r="H11" s="12">
        <f ca="1">ROUND(INDIRECT(ADDRESS(ROW()+(0), COLUMN()+(-2), 1))*INDIRECT(ADDRESS(ROW()+(0), COLUMN()+(-1), 1)), 2)</f>
        <v>14183.3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0.21</v>
      </c>
      <c r="G12" s="12">
        <v>4937.28</v>
      </c>
      <c r="H12" s="12">
        <f ca="1">ROUND(INDIRECT(ADDRESS(ROW()+(0), COLUMN()+(-2), 1))*INDIRECT(ADDRESS(ROW()+(0), COLUMN()+(-1), 1)), 2)</f>
        <v>1036.83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0.75</v>
      </c>
      <c r="G13" s="12">
        <v>894.44</v>
      </c>
      <c r="H13" s="12">
        <f ca="1">ROUND(INDIRECT(ADDRESS(ROW()+(0), COLUMN()+(-2), 1))*INDIRECT(ADDRESS(ROW()+(0), COLUMN()+(-1), 1)), 2)</f>
        <v>670.83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1.25</v>
      </c>
      <c r="G14" s="12">
        <v>945.55</v>
      </c>
      <c r="H14" s="12">
        <f ca="1">ROUND(INDIRECT(ADDRESS(ROW()+(0), COLUMN()+(-2), 1))*INDIRECT(ADDRESS(ROW()+(0), COLUMN()+(-1), 1)), 2)</f>
        <v>1181.94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270.88</v>
      </c>
      <c r="H15" s="14">
        <f ca="1">ROUND(INDIRECT(ADDRESS(ROW()+(0), COLUMN()+(-2), 1))*INDIRECT(ADDRESS(ROW()+(0), COLUMN()+(-1), 1)), 2)</f>
        <v>270.88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45626.7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0.503</v>
      </c>
      <c r="G18" s="12">
        <v>26625.3</v>
      </c>
      <c r="H18" s="12">
        <f ca="1">ROUND(INDIRECT(ADDRESS(ROW()+(0), COLUMN()+(-2), 1))*INDIRECT(ADDRESS(ROW()+(0), COLUMN()+(-1), 1)), 2)</f>
        <v>13392.5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0.278</v>
      </c>
      <c r="G19" s="14">
        <v>19803.3</v>
      </c>
      <c r="H19" s="14">
        <f ca="1">ROUND(INDIRECT(ADDRESS(ROW()+(0), COLUMN()+(-2), 1))*INDIRECT(ADDRESS(ROW()+(0), COLUMN()+(-1), 1)), 2)</f>
        <v>5505.31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18897.8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4</v>
      </c>
      <c r="G22" s="14">
        <f ca="1">ROUND(SUM(INDIRECT(ADDRESS(ROW()+(-2), COLUMN()+(1), 1)),INDIRECT(ADDRESS(ROW()+(-6), COLUMN()+(1), 1))), 2)</f>
        <v>64524.5</v>
      </c>
      <c r="H22" s="14">
        <f ca="1">ROUND(INDIRECT(ADDRESS(ROW()+(0), COLUMN()+(-2), 1))*INDIRECT(ADDRESS(ROW()+(0), COLUMN()+(-1), 1))/100, 2)</f>
        <v>2580.98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67105.5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